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<sst xmlns="http://schemas.openxmlformats.org/spreadsheetml/2006/main" count="1397" uniqueCount="525">
  <si>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</si>
  <si>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</si>
  <si>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</si>
  <si>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</si>
  <si>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</si>
  <si>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</si>
  <si>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</si>
  <si>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</si>
  <si>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</si>
  <si>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</si>
  <si>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</si>
  <si>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</si>
  <si>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</si>
  <si>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</si>
  <si>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</si>
  <si>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</si>
  <si>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</si>
  <si>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</si>
  <si>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</si>
  <si>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</si>
  <si>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</si>
  <si>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</si>
  <si>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</si>
  <si>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</si>
  <si>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</si>
  <si>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</si>
  <si>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</si>
  <si>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</si>
  <si>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</si>
  <si>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</si>
  <si>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</si>
  <si>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</si>
  <si>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</si>
  <si>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</si>
  <si>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</si>
  <si>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</si>
  <si>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</si>
  <si>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</si>
  <si>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</si>
  <si>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</si>
  <si>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</si>
  <si>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</si>
  <si>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</si>
  <si>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</si>
  <si>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452001</t>
  </si>
  <si>
    <t>云南省疾病预防控制局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</si>
  <si>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</si>
  <si>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</si>
  <si>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</si>
  <si>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</si>
  <si>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</si>
  <si>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</si>
  <si>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</si>
  <si>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</si>
  <si>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</si>
  <si>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</si>
  <si>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</si>
  <si>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</si>
  <si>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</si>
  <si>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</si>
  <si>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</si>
  <si>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</si>
  <si>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</si>
  <si>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</si>
  <si>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</si>
  <si>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</si>
  <si>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</si>
  <si>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</si>
  <si>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</si>
  <si>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</si>
  <si>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</si>
  <si>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</si>
  <si>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21004</t>
  </si>
  <si>
    <t>公共卫生</t>
  </si>
  <si>
    <t>2100408</t>
  </si>
  <si>
    <t>基本公共卫生服务</t>
  </si>
  <si>
    <t>21011</t>
  </si>
  <si>
    <t>行政事业单位医疗</t>
  </si>
  <si>
    <t>2101101</t>
  </si>
  <si>
    <t>行政单位医疗</t>
  </si>
  <si>
    <t>2101103</t>
  </si>
  <si>
    <t>公务员医疗补助</t>
  </si>
  <si>
    <t>2101199</t>
  </si>
  <si>
    <t>其他行政事业单位医疗支出</t>
  </si>
  <si>
    <t>21018</t>
  </si>
  <si>
    <t>疾病预防控制事务</t>
  </si>
  <si>
    <t>2101801</t>
  </si>
  <si>
    <t>行政运行</t>
  </si>
  <si>
    <t>2101802</t>
  </si>
  <si>
    <t>一般行政管理事务</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</si>
  <si>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</si>
  <si>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</si>
  <si>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</si>
  <si>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</si>
  <si>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</si>
  <si>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</si>
  <si>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</si>
  <si>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</si>
  <si>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</si>
  <si>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</si>
  <si>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</si>
  <si>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</si>
  <si>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</si>
  <si>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</si>
  <si>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</si>
  <si>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</si>
  <si>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</si>
  <si>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</si>
  <si>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</si>
  <si>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</si>
  <si>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</si>
  <si>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</si>
  <si>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</si>
  <si>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</si>
  <si>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</si>
  <si>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</si>
  <si>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</si>
  <si>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</si>
  <si>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</si>
  <si>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</si>
  <si>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</si>
  <si>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</si>
  <si>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</si>
  <si>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</si>
  <si>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</si>
  <si>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</si>
  <si>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</si>
  <si>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</si>
  <si>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</si>
  <si>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</si>
  <si>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</si>
  <si>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</si>
  <si>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</si>
  <si>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</si>
  <si>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</si>
  <si>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</si>
  <si>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</si>
  <si>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</si>
  <si>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</si>
  <si>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</si>
  <si>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</si>
  <si>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</si>
  <si>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</si>
  <si>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</si>
  <si>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</si>
  <si>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530000241100003034767</t>
  </si>
  <si>
    <t>行政人员公务交通补贴</t>
  </si>
  <si>
    <t>30239</t>
  </si>
  <si>
    <t>其他交通费用</t>
  </si>
  <si>
    <t>530000241100003034773</t>
  </si>
  <si>
    <t>行政人员绩效奖</t>
  </si>
  <si>
    <t>30103</t>
  </si>
  <si>
    <t>奖金</t>
  </si>
  <si>
    <t>530000241100003034774</t>
  </si>
  <si>
    <t>行政人员支出工资</t>
  </si>
  <si>
    <t>30101</t>
  </si>
  <si>
    <t>基本工资</t>
  </si>
  <si>
    <t>30102</t>
  </si>
  <si>
    <t>津贴补贴</t>
  </si>
  <si>
    <t>530000241100003045624</t>
  </si>
  <si>
    <t>30113</t>
  </si>
  <si>
    <t>530000251100003348770</t>
  </si>
  <si>
    <t>公车购置及运维费</t>
  </si>
  <si>
    <t>30231</t>
  </si>
  <si>
    <t>公务用车运行维护费</t>
  </si>
  <si>
    <t>530000251100003348773</t>
  </si>
  <si>
    <t>社会保障缴费</t>
  </si>
  <si>
    <t>30108</t>
  </si>
  <si>
    <t>机关事业单位基本养老保险缴费</t>
  </si>
  <si>
    <t>30112</t>
  </si>
  <si>
    <t>其他社会保障缴费</t>
  </si>
  <si>
    <t>30110</t>
  </si>
  <si>
    <t>职工基本医疗保险缴费</t>
  </si>
  <si>
    <t>30111</t>
  </si>
  <si>
    <t>公务员医疗补助缴费</t>
  </si>
  <si>
    <t>530000251100003348778</t>
  </si>
  <si>
    <t>工会经费</t>
  </si>
  <si>
    <t>30228</t>
  </si>
  <si>
    <t>530000251100003348792</t>
  </si>
  <si>
    <t>30217</t>
  </si>
  <si>
    <t>530000251100003348794</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</si>
  <si>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</si>
  <si>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</si>
  <si>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</si>
  <si>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</si>
  <si>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</si>
  <si>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</si>
  <si>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</si>
  <si>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</si>
  <si>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</si>
  <si>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</si>
  <si>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</si>
  <si>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</si>
  <si>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</si>
  <si>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</si>
  <si>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</si>
  <si>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</si>
  <si>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</si>
  <si>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</si>
  <si>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</si>
  <si>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</si>
  <si>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</si>
  <si>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</si>
  <si>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</si>
  <si>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30226</t>
  </si>
  <si>
    <t>劳务费</t>
  </si>
  <si>
    <t>30227</t>
  </si>
  <si>
    <t>委托业务费</t>
  </si>
  <si>
    <t>31002</t>
  </si>
  <si>
    <t>办公设备购置</t>
  </si>
  <si>
    <t>预算05-1表</t>
  </si>
  <si>
    <t>2026年部门项目支出预算表</t>
  </si>
  <si>
    <t>项目分类</t>
  </si>
  <si>
    <t>项目单位</t>
  </si>
  <si>
    <t>本年拨款</t>
  </si>
  <si>
    <t>其中：本次下达</t>
  </si>
  <si>
    <t>2025年卫生健康事业发展补助（疾控领域）资金</t>
  </si>
  <si>
    <t>专项业务类</t>
  </si>
  <si>
    <t>530000251100004143014</t>
  </si>
  <si>
    <t>部门预算机动经费</t>
  </si>
  <si>
    <t>其他运转类</t>
  </si>
  <si>
    <t>530000261100004803839</t>
  </si>
  <si>
    <t>卫生健康事业发展补助（疾控领域）资金</t>
  </si>
  <si>
    <t>530000251100003348860</t>
  </si>
  <si>
    <t>31007</t>
  </si>
  <si>
    <t>信息网络及软件购置更新</t>
  </si>
  <si>
    <t>因公出国（境）经费</t>
  </si>
  <si>
    <t>530000251100003885084</t>
  </si>
  <si>
    <t>30212</t>
  </si>
  <si>
    <t>因公出国（境）费用</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</si>
  <si>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</si>
  <si>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</si>
  <si>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</si>
  <si>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</si>
  <si>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</si>
  <si>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</si>
  <si>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</si>
  <si>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</si>
  <si>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</si>
  <si>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</si>
  <si>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</si>
  <si>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</si>
  <si>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用于在2026年预算年度中发生不可预见的临时性和零星支出，按计划完成工作任务，保障部门正常履职。</t>
  </si>
  <si>
    <t>产出指标</t>
  </si>
  <si>
    <t>时效指标</t>
  </si>
  <si>
    <t>支出及时性</t>
  </si>
  <si>
    <t>&gt;=</t>
  </si>
  <si>
    <t>90</t>
  </si>
  <si>
    <t>%</t>
  </si>
  <si>
    <t>定量指标</t>
  </si>
  <si>
    <t>反映机动经费支出及时性情况。</t>
  </si>
  <si>
    <t>效益指标</t>
  </si>
  <si>
    <t>可持续影响</t>
  </si>
  <si>
    <t>疾控工作能力提升</t>
  </si>
  <si>
    <t>=</t>
  </si>
  <si>
    <t>持续提升</t>
  </si>
  <si>
    <t>定性指标</t>
  </si>
  <si>
    <t>反映疾控工作能力提升情况。</t>
  </si>
  <si>
    <t>满意度指标</t>
  </si>
  <si>
    <t>服务对象满意度</t>
  </si>
  <si>
    <t>受益对象满意度</t>
  </si>
  <si>
    <t>反映受益对象对部门工作的满意度。</t>
  </si>
  <si>
    <t>1.全方位提升疾病防控综合能力，精准化处置突发公共卫生事件，高质量科学化推进疾控事业发展，突发公共卫生事件处置率=100%，重点传染病暴发疫情处置及时率≥90%。
2.加强疾控系统人才队伍建设，疾病预防控制业务培训人次≥650人次，培训合格率≥85%，落实医疗机构疾控监督员制度试点工作，探索可复制可推广的经验。
3预防接种服务提质增效。提升免疫规划水平，落实扩大国家免疫规划。保障免疫规划业务技术指导等各项工作顺利推进，指导全省预防接种服务规范开展，保持以乡镇(街道) 为单位适龄儿童免疫规划疫苗接种率达90%以上
4.提升宣传教育能力，建立平急结合的疾控信息发布、新闻舆论引导、科学知识普及和社会宣传动员统筹推进工作机制，全年官方网站内容发布数量不少于500条，微信公众号发布消息数量不少于150条，宣贯政策法规知晓率≥85%，加强舆情监测和舆论引导，及时回应社会关切。</t>
  </si>
  <si>
    <t>数量指标</t>
  </si>
  <si>
    <t>疾病预防控制业务培训人次</t>
  </si>
  <si>
    <t>650</t>
  </si>
  <si>
    <t>人次</t>
  </si>
  <si>
    <t>反映疾控系统疾病预防控制业务培训完成培训人次情况。</t>
  </si>
  <si>
    <t>1.全方位提升疾病防控综合能力，精准化处置突发公共卫生事件，高质量科学化推进疾控事业发展，突发公共卫生事件处置率=100%，重点传染病爆发疫情处置及时率≥90%。
2.加强疾控系统人才队伍建设，疾病预防控制业务培训人次≥650人次，培训合格率≥85%，落实医疗机构疾控监督员制度试点工作，探索可复制可推广的经验。
3预防接种服务提质增效。提升免疫规划水平，落实扩大国家免疫规划。保障免疫规划业务技术指导等各项工作顺利推进，指导全省预防接种服务规范开展，保持以乡镇(街道) 为单位适龄儿童免疫规划疫苗接种率达90%以上
4.提升宣传教育能力，建立平急结合的疾控信息发布、新闻舆论引导、科学知识普及和社会宣传动员统筹推进工作机制，全年官方网站内容发布数量不少于500条，微信公众号发布消息数量不少于150条，宣贯政策法规知晓率≥85%，加强舆情监测和舆论引导，及时回应社会关切。</t>
  </si>
  <si>
    <t>对州市免疫规划技术指导覆盖率</t>
  </si>
  <si>
    <t>75</t>
  </si>
  <si>
    <t>反映对基层免疫规划工作技术指导的覆盖情况。</t>
  </si>
  <si>
    <t>官方网站内容发布数量</t>
  </si>
  <si>
    <t>500</t>
  </si>
  <si>
    <t>条</t>
  </si>
  <si>
    <t>反映全年官方网站内容发布情况。</t>
  </si>
  <si>
    <t>微信公众号发布消息数量</t>
  </si>
  <si>
    <t>150</t>
  </si>
  <si>
    <t>反映全年微信公众号发布消息情况。</t>
  </si>
  <si>
    <t>质量指标</t>
  </si>
  <si>
    <t>疾病预防控制业务培训合格率</t>
  </si>
  <si>
    <t>反映预算部门（单位）组织开展各类培训的合格情况。</t>
  </si>
  <si>
    <t>适龄儿童国家免疫规划疫苗接种率</t>
  </si>
  <si>
    <t>反映适龄儿童国家免疫规划疫苗接种情况。</t>
  </si>
  <si>
    <t>重点传染病爆发疫情处置及时率</t>
  </si>
  <si>
    <t>反映全省重点传染病暴发疫情的处置及时情况。</t>
  </si>
  <si>
    <t>社会效益</t>
  </si>
  <si>
    <t>突发公共卫生事件处置率</t>
  </si>
  <si>
    <t>100</t>
  </si>
  <si>
    <t>反映突发公共卫生事件处置情况。</t>
  </si>
  <si>
    <t>宣贯法律法规政策知晓率</t>
  </si>
  <si>
    <t>85</t>
  </si>
  <si>
    <t>反映疾病预防控制相关政策法规宣贯效果。</t>
  </si>
  <si>
    <t>反映受益对象对部门工作的满意度。
满意度=（满意问卷数/参与有效问卷数）*100%。</t>
  </si>
  <si>
    <t>根据国家卫生健康委、国家疾控局，国家外办、省外办等通知要求、带队完成其他突发传染病疫情应急处置和医疗救援等工作任务《云南省人民政府办公厅关于推动云南省疾病预防控制事业高质量发展的实施意见》：“加强面向南亚东南亚传染病防控交流合作：（十三）筑牢口岸及边境传染病防控屏障；（十四）强化跨境传染病联防联控  完善跨境传染病联防联控工作机制。定期通报传染病疫情，组织开展突发传染病疫情应急处置联合演练；（十五）加强传染病防控国际合作  积极拓展国际交流合作。深化项目合作，积极参与周边国家突发传染病疫情应急处置和医疗救援。”</t>
  </si>
  <si>
    <t>2026出访团组批次</t>
  </si>
  <si>
    <t>1.00</t>
  </si>
  <si>
    <t>次</t>
  </si>
  <si>
    <t>反映年度组织出访批次或团组的数量情况。</t>
  </si>
  <si>
    <t>根据国家卫生健康委、疾控局，国家外办、省外办等通知要求、带队完成其他突发传染病疫情应急处置和医疗救援等工作任务《云南省人民政府办公厅关于推动云南省疾病预防控制事业高质量发展的实施意见》：“加强面向南亚东南亚传染病防控交流合作：（十三）筑牢口岸及边境传染病防控屏障；（十四）强化跨境传染病联防联控  完善跨境传染病联防联控工作机制。定期通报传染病疫情，组织开展突发传染病疫情应急处置联合演练；（十五）加强传染病防控国际合作  积极拓展国际交流合作。深化项目合作，积极参与周边国家突发传染病疫情应急处置和医疗救援。</t>
  </si>
  <si>
    <t>出访任务完成率</t>
  </si>
  <si>
    <t>80</t>
  </si>
  <si>
    <t>反映出访计划完成的情况。
出访任务完成率=出访任务完成数/出访计划任务数*100%。</t>
  </si>
  <si>
    <t>南亚东南亚国家满意度</t>
  </si>
  <si>
    <t>组织开展突发传染病疫情应急处置联合演练或加强传染病防控国际合作，积极拓展国际交流合作。</t>
  </si>
  <si>
    <t>预算06表</t>
  </si>
  <si>
    <t>2026年政府性基金预算支出预算表</t>
  </si>
  <si>
    <t>政府性基金预算支出</t>
  </si>
  <si>
    <t>云南省疾病预防控制局不涉及2026年政府性基金预算支出预算表。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</si>
  <si>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</si>
  <si>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</si>
  <si>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</si>
  <si>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</si>
  <si>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</si>
  <si>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</si>
  <si>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</si>
  <si>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</si>
  <si>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</si>
  <si>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</si>
  <si>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</si>
  <si>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</si>
  <si>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公务用车加油费</t>
  </si>
  <si>
    <t>C23120302 车辆加油、添加燃料服务</t>
  </si>
  <si>
    <t>项</t>
  </si>
  <si>
    <t>公务用车保险费</t>
  </si>
  <si>
    <t>C1804010201 机动车保险服务</t>
  </si>
  <si>
    <t>便携式计算机</t>
  </si>
  <si>
    <t>A02010108 便携式计算机</t>
  </si>
  <si>
    <t>台</t>
  </si>
  <si>
    <t>A3复印纸</t>
  </si>
  <si>
    <t>A05040101 复印纸</t>
  </si>
  <si>
    <t>包</t>
  </si>
  <si>
    <t>A4复印纸</t>
  </si>
  <si>
    <t>台式计算机</t>
  </si>
  <si>
    <t>A02010105 台式计算机</t>
  </si>
  <si>
    <t>彩色打印机</t>
  </si>
  <si>
    <t>A02021002 A3彩色打印机</t>
  </si>
  <si>
    <t>信访接待室打印机</t>
  </si>
  <si>
    <t>A02021001 A3黑白打印机</t>
  </si>
  <si>
    <t>办公椅</t>
  </si>
  <si>
    <t>A05010301 办公椅</t>
  </si>
  <si>
    <t>个</t>
  </si>
  <si>
    <t>办公桌</t>
  </si>
  <si>
    <t>A05010201 办公桌</t>
  </si>
  <si>
    <t>笔记本（用于党员统计系统）</t>
  </si>
  <si>
    <t>茶几</t>
  </si>
  <si>
    <t>A05010204 茶几</t>
  </si>
  <si>
    <t>信访接待室复印机</t>
  </si>
  <si>
    <t>A02020100 复印机</t>
  </si>
  <si>
    <t>办公软件</t>
  </si>
  <si>
    <t>A08060301 基础软件</t>
  </si>
  <si>
    <t>印刷服务</t>
  </si>
  <si>
    <t>C2309019999 其他印刷服务</t>
  </si>
  <si>
    <t>沙发</t>
  </si>
  <si>
    <t>A05010401 三人沙发</t>
  </si>
  <si>
    <t>信访接待室电脑</t>
  </si>
  <si>
    <t>预算08表</t>
  </si>
  <si>
    <t>2026年部门政府购买服务预算表</t>
  </si>
  <si>
    <t>政府购买服务项目</t>
  </si>
  <si>
    <t>政府购买服务目录</t>
  </si>
  <si>
    <t>省疾控局网站内容服务</t>
  </si>
  <si>
    <t>A1501 公共信息服务</t>
  </si>
  <si>
    <t>微信公众号内容服务</t>
  </si>
  <si>
    <t>A1502 公共公益宣传服务</t>
  </si>
  <si>
    <t>聘请法律顾问和行政诉讼</t>
  </si>
  <si>
    <t>B0101 法律顾问服务</t>
  </si>
  <si>
    <t>修订预案服务</t>
  </si>
  <si>
    <t>B0801 咨询服务</t>
  </si>
  <si>
    <t>预算评审、绩效及内控服务</t>
  </si>
  <si>
    <t>B1104 印刷和出版服务</t>
  </si>
  <si>
    <t>机关后勤餐饮服务</t>
  </si>
  <si>
    <t>B1105 餐饮服务</t>
  </si>
  <si>
    <t>档案整理及数字化</t>
  </si>
  <si>
    <t>B1202 档案管理服务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</si>
  <si>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</si>
  <si>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</si>
  <si>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</si>
  <si>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</si>
  <si>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</si>
  <si>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</si>
  <si>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</si>
  <si>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</si>
  <si>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</si>
  <si>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</si>
  <si>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</si>
  <si>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</si>
  <si>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</si>
  <si>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</si>
  <si>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</si>
  <si>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</si>
  <si>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</si>
  <si>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</si>
  <si>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</si>
  <si>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</si>
  <si>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</si>
  <si>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</si>
  <si>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</si>
  <si>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</si>
  <si>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</si>
  <si>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卫生健康事业发展省对下（疾控领域）补助资金</t>
  </si>
  <si>
    <t>预算09-2表</t>
  </si>
  <si>
    <t>2026年省对下转移支付绩效目标表</t>
  </si>
  <si>
    <t>1.全方位提升疾病防控综合能力，精准化处置突发公共卫生事件，高质量科学化推进疾控事业发展，突发公共卫生事件处置率=100%，重点传染病爆发疫情处置及时率≥90%。
2.加强登革热、基孔肯雅热等蚊媒传染病和疾病监测工作，提升全省技术人员防控技术能力，完善应急物资配备，确保监测质量，及时上报监测数据，登革热媒介、病例监测管理质量评估次数≥2次，规范和有效开展暴发疫情现场处置，登革热等虫媒传染病疫情处置率=100%为更好服务人民群众身体健康奠定坚实基础。
3.预防接种服务提质增效。提升免疫规划水平，落实扩大国家免疫规划。保障免疫规划业务技术指导等各项工作顺利推进，指导全省预防接种服务规范开展，保持以乡镇(街道) 为单位适龄儿童免疫规划疫苗接种率达90%以上
4.在16个州（市）和129个县（市、区）主城区开展城市饮用水水龙头水质定期监测，评估本行政区域内供水厂出厂水和用户水龙头水质等饮水安全状况，并将城市饮水安全状况信息向社会公开
5.按国家要求和计划，在16个州（市）完成受捐流感疫苗接种20万剂，用于60岁以上老年人、中小学生流感疫苗重点人群接种工作。
6.提高云南省各州市人兽共患病疫情处置能力，健全云南省人兽共患病定点监测网，以定点监测工作带动防控工作，按照工作任务要求完成监测处置工作，进一步实现防止人兽共患病在全省的蔓延和暴发流行，建立较为系统完善的监测防治应急体系，为云南省布病等人兽共患病的精准防控和干预提供科学依据。</t>
  </si>
  <si>
    <t>完成水龙头水监测样本数</t>
  </si>
  <si>
    <t>4640</t>
  </si>
  <si>
    <t>份</t>
  </si>
  <si>
    <t>指标反映开展城市饮用水水龙头水质监测样本数。</t>
  </si>
  <si>
    <t>布病职业人群调查检测数</t>
  </si>
  <si>
    <t>人</t>
  </si>
  <si>
    <t>指标反映各一类监测点布病职业人群调查工作量</t>
  </si>
  <si>
    <t>钩端螺旋体宿主动物全省监测数</t>
  </si>
  <si>
    <t>指标反映开展钩体病宿主动物样本采集工作量</t>
  </si>
  <si>
    <t>钩端螺旋体宿主动物监测点监测数</t>
  </si>
  <si>
    <t>狂犬病犬脑样本采集数</t>
  </si>
  <si>
    <t>32</t>
  </si>
  <si>
    <t>指标反映开展狂犬病监测宿主动物样本采集工作量</t>
  </si>
  <si>
    <t>流行性出血热监测点样本检测数</t>
  </si>
  <si>
    <t>指标反映开展出血热监测宿主动物样本采集工作量</t>
  </si>
  <si>
    <t>登革热媒介、病例监管质量评估数</t>
  </si>
  <si>
    <t>10</t>
  </si>
  <si>
    <t>指标反映开展媒介和病例监测工作现场评估和指导的次数和质量</t>
  </si>
  <si>
    <t>新增疾控监督员制度试点县个数</t>
  </si>
  <si>
    <t>57</t>
  </si>
  <si>
    <t>反映新增开展疾控监督员制度试点县区数量</t>
  </si>
  <si>
    <t>捐赠流感疫苗使用剂次数</t>
  </si>
  <si>
    <t>200000</t>
  </si>
  <si>
    <t>反映捐赠流感疫苗使用剂次数。</t>
  </si>
  <si>
    <t>乡镇街道适龄儿童免规疫苗接种率</t>
  </si>
  <si>
    <t>指标反映适龄儿童国家免疫规划疫苗接种情况。</t>
  </si>
  <si>
    <t>布病疑似病例实验室检测率</t>
  </si>
  <si>
    <t>70</t>
  </si>
  <si>
    <t>指标反映布病疑似病例实验室检测工作完成情况</t>
  </si>
  <si>
    <t>布病确诊病例个案流调率</t>
  </si>
  <si>
    <t>指标反映布病确诊病例个案流调工作完成情况</t>
  </si>
  <si>
    <t>一犬伤多人事件处置率</t>
  </si>
  <si>
    <t>指标反映开展一犬伤多人事件处置情况</t>
  </si>
  <si>
    <t>流行性出血热个案流行病学调查率</t>
  </si>
  <si>
    <t>指标反映出血热监测完成情况</t>
  </si>
  <si>
    <t>登革热等虫媒传染病疫情处置率</t>
  </si>
  <si>
    <t>西双版纳、德宏、临沧、昆明、普洱、红河、文山等州市对突发疫情处置情况。</t>
  </si>
  <si>
    <t>捐赠流感疫苗接种完成时限</t>
  </si>
  <si>
    <t>&lt;=</t>
  </si>
  <si>
    <t>2026年1月31日</t>
  </si>
  <si>
    <t>指标反映20万剂捐赠流感疫苗接种完成时限</t>
  </si>
  <si>
    <t>脊灰病例报告数</t>
  </si>
  <si>
    <t>0</t>
  </si>
  <si>
    <t>例</t>
  </si>
  <si>
    <t>维持无脊灰状态，用以反映和考核维持和巩固无脊灰状态的成效。</t>
  </si>
  <si>
    <t>城市水龙头监测结果公开数</t>
  </si>
  <si>
    <t>州市或县市区通过政府网站、卫生健康行政部门网站或当地门户网站等渠道每季度公开一次水龙头水水质信息，用以反映和考核城市水龙头水监测工作的开展效果</t>
  </si>
  <si>
    <t>反映突发公共卫生事件处置完成情况。</t>
  </si>
  <si>
    <t>流感疫苗接种效果</t>
  </si>
  <si>
    <t>有所提升</t>
  </si>
  <si>
    <t>反映流感疫苗接种率提升情况</t>
  </si>
  <si>
    <t>预防接种服务的儿童家长满意度</t>
  </si>
  <si>
    <t>指标反映群众对预防接种服务的满意情况。</t>
  </si>
  <si>
    <t>培训工作满意度</t>
  </si>
  <si>
    <t>随机对辖区的疾病县区疾控人员50名开展满意度问卷调查，指标反映各级疾控中心对下开展培训等工作的满意情况</t>
  </si>
  <si>
    <t>预算10表</t>
  </si>
  <si>
    <t>2026年新增资产配置表</t>
  </si>
  <si>
    <t>资产类别</t>
  </si>
  <si>
    <t>资产分类代码.名称</t>
  </si>
  <si>
    <t>资产名称</t>
  </si>
  <si>
    <t>计量单位</t>
  </si>
  <si>
    <t>财政部门批复数（元）</t>
  </si>
  <si>
    <t>单价</t>
  </si>
  <si>
    <t>金额</t>
  </si>
  <si>
    <t>7</t>
  </si>
  <si>
    <t>8</t>
  </si>
  <si>
    <t>设备</t>
  </si>
  <si>
    <t>台式电脑</t>
  </si>
  <si>
    <t>笔记本电脑</t>
  </si>
  <si>
    <t>元</t>
  </si>
  <si>
    <t>A02010599 其他存储设备</t>
  </si>
  <si>
    <t>监控系统</t>
  </si>
  <si>
    <t>套</t>
  </si>
  <si>
    <t>A02020600 执法记录仪</t>
  </si>
  <si>
    <t>执法记录仪</t>
  </si>
  <si>
    <t>A02061599 其他电源设备</t>
  </si>
  <si>
    <t>8路电源时序器</t>
  </si>
  <si>
    <t>A02080702 特种电话机</t>
  </si>
  <si>
    <t>电话</t>
  </si>
  <si>
    <t>A02091103 摄录一体机</t>
  </si>
  <si>
    <t>摄录一体机</t>
  </si>
  <si>
    <t>A02091203 音频功率放大器设备（功放设备）</t>
  </si>
  <si>
    <t>立体声功放</t>
  </si>
  <si>
    <t>A02091206 话筒设备</t>
  </si>
  <si>
    <t>全向麦克风</t>
  </si>
  <si>
    <t>A02091211 音箱</t>
  </si>
  <si>
    <t>12寸全频音响</t>
  </si>
  <si>
    <t>只</t>
  </si>
  <si>
    <t>A02091299 其他音频设备</t>
  </si>
  <si>
    <t>14路模拟调音台</t>
  </si>
  <si>
    <t>数字反馈抑制器</t>
  </si>
  <si>
    <t>家具和用品</t>
  </si>
  <si>
    <t>张</t>
  </si>
  <si>
    <t>椅子</t>
  </si>
  <si>
    <t>把</t>
  </si>
  <si>
    <t>A05010499 其他沙发类</t>
  </si>
  <si>
    <t>A05010504 保密柜</t>
  </si>
  <si>
    <t>保密文件柜</t>
  </si>
  <si>
    <t>组</t>
  </si>
  <si>
    <t>A05010599 其他柜类</t>
  </si>
  <si>
    <t>28U机柜</t>
  </si>
  <si>
    <t>无形资产</t>
  </si>
  <si>
    <t>注：涉及土地使用权、房屋、公务用车购置，按照现行相关管理制度规定报批，以职能部门审批意见为准。</t>
  </si>
  <si>
    <t>预算11表</t>
  </si>
  <si>
    <t>2026年中央转移支付补助项目支出预算表</t>
  </si>
  <si>
    <t>上级补助</t>
  </si>
  <si>
    <t>提前下达2026年重大公共卫生服务补助资金</t>
  </si>
  <si>
    <t>2100409</t>
  </si>
  <si>
    <t>重大公共卫生服务</t>
  </si>
  <si>
    <t>预算12表</t>
  </si>
  <si>
    <t>2026年部门项目支出中期规划预算表</t>
  </si>
  <si>
    <t>项目级次</t>
  </si>
  <si>
    <t>2026年</t>
  </si>
  <si>
    <t>2027年</t>
  </si>
  <si>
    <t>2028年</t>
  </si>
  <si>
    <t>212 因公出国（境）经费</t>
  </si>
  <si>
    <t>本级</t>
  </si>
  <si>
    <t>229 其他运转类</t>
  </si>
  <si>
    <t>311 专项业务类</t>
  </si>
  <si>
    <t>321 专项业务类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</si>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</sst>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7" t="s">
        <v>0</v>
      </c>
    </row>
    <row r="2" ht="36" customHeight="1" spans="1:4">
      <c r="A2" s="45" t="s">
        <v>1</v>
      </c>
      <c r="B2" s="168"/>
      <c r="C2" s="168"/>
      <c r="D2" s="168"/>
    </row>
    <row r="3" ht="21" customHeight="1" spans="1:4">
      <c r="A3" s="96" t="str">
        <f>"单位名称："&amp;"云南省疾病预防控制局"</f>
        <v>单位名称：云南省疾病预防控制局</v>
      </c>
      <c r="B3" s="133"/>
      <c r="C3" s="133"/>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1">
        <v>20773606.7</v>
      </c>
      <c r="C7" s="23" t="str">
        <f>"一"&amp;"、"&amp;"社会保障和就业支出"</f>
        <v>一、社会保障和就业支出</v>
      </c>
      <c r="D7" s="121">
        <v>1124474.82</v>
      </c>
    </row>
    <row r="8" ht="25.4" customHeight="1" spans="1:4">
      <c r="A8" s="144" t="s">
        <v>9</v>
      </c>
      <c r="B8" s="121"/>
      <c r="C8" s="23" t="str">
        <f>"二"&amp;"、"&amp;"卫生健康支出"</f>
        <v>二、卫生健康支出</v>
      </c>
      <c r="D8" s="121">
        <v>19144613.18</v>
      </c>
    </row>
    <row r="9" ht="25.4" customHeight="1" spans="1:4">
      <c r="A9" s="144" t="s">
        <v>10</v>
      </c>
      <c r="B9" s="121"/>
      <c r="C9" s="23" t="str">
        <f>"三"&amp;"、"&amp;"住房保障支出"</f>
        <v>三、住房保障支出</v>
      </c>
      <c r="D9" s="121">
        <v>835666.65</v>
      </c>
    </row>
    <row r="10" ht="25.4" customHeight="1" spans="1:4">
      <c r="A10" s="144" t="s">
        <v>11</v>
      </c>
      <c r="B10" s="90"/>
      <c r="C10" s="23" t="str">
        <f>"四"&amp;"、"&amp;"转移性支出"</f>
        <v>四、转移性支出</v>
      </c>
      <c r="D10" s="121"/>
    </row>
    <row r="11" ht="25.4" customHeight="1" spans="1:4">
      <c r="A11" s="144" t="s">
        <v>12</v>
      </c>
      <c r="B11" s="121"/>
      <c r="C11" s="23"/>
      <c r="D11" s="121"/>
    </row>
    <row r="12" ht="25.4" customHeight="1" spans="1:4">
      <c r="A12" s="144" t="s">
        <v>13</v>
      </c>
      <c r="B12" s="90"/>
      <c r="C12" s="23"/>
      <c r="D12" s="121"/>
    </row>
    <row r="13" ht="25.4" customHeight="1" spans="1:4">
      <c r="A13" s="144" t="s">
        <v>14</v>
      </c>
      <c r="B13" s="90"/>
      <c r="C13" s="23"/>
      <c r="D13" s="121"/>
    </row>
    <row r="14" ht="25.4" customHeight="1" spans="1:4">
      <c r="A14" s="144" t="s">
        <v>15</v>
      </c>
      <c r="B14" s="90"/>
      <c r="C14" s="23"/>
      <c r="D14" s="121"/>
    </row>
    <row r="15" ht="25.4" customHeight="1" spans="1:4">
      <c r="A15" s="169" t="s">
        <v>16</v>
      </c>
      <c r="B15" s="90"/>
      <c r="C15" s="23"/>
      <c r="D15" s="121"/>
    </row>
    <row r="16" ht="25.4" customHeight="1" spans="1:4">
      <c r="A16" s="169" t="s">
        <v>17</v>
      </c>
      <c r="B16" s="121"/>
      <c r="C16" s="23"/>
      <c r="D16" s="121"/>
    </row>
    <row r="17" ht="25.4" customHeight="1" spans="1:4">
      <c r="A17" s="170" t="s">
        <v>18</v>
      </c>
      <c r="B17" s="140">
        <v>20773606.7</v>
      </c>
      <c r="C17" s="141" t="s">
        <v>19</v>
      </c>
      <c r="D17" s="140">
        <v>21104754.65</v>
      </c>
    </row>
    <row r="18" ht="25.4" customHeight="1" spans="1:4">
      <c r="A18" s="171" t="s">
        <v>20</v>
      </c>
      <c r="B18" s="140">
        <v>331147.95</v>
      </c>
      <c r="C18" s="172" t="s">
        <v>21</v>
      </c>
      <c r="D18" s="173"/>
    </row>
    <row r="19" ht="25.4" customHeight="1" spans="1:4">
      <c r="A19" s="174" t="s">
        <v>22</v>
      </c>
      <c r="B19" s="121">
        <v>331147.95</v>
      </c>
      <c r="C19" s="142" t="s">
        <v>22</v>
      </c>
      <c r="D19" s="90"/>
    </row>
    <row r="20" ht="25.4" customHeight="1" spans="1:4">
      <c r="A20" s="174" t="s">
        <v>23</v>
      </c>
      <c r="B20" s="121"/>
      <c r="C20" s="142" t="s">
        <v>23</v>
      </c>
      <c r="D20" s="90"/>
    </row>
    <row r="21" ht="25.4" customHeight="1" spans="1:4">
      <c r="A21" s="175" t="s">
        <v>24</v>
      </c>
      <c r="B21" s="140">
        <v>21104754.65</v>
      </c>
      <c r="C21" s="141" t="s">
        <v>25</v>
      </c>
      <c r="D21" s="136">
        <v>21104754.65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6" t="str">
        <f>"单位名称："&amp;"云南省疾病预防控制局"</f>
        <v>单位名称：云南省疾病预防控制局</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21104754.65</v>
      </c>
      <c r="D8" s="121">
        <v>20773606.7</v>
      </c>
      <c r="E8" s="90">
        <v>20773606.7</v>
      </c>
      <c r="F8" s="90"/>
      <c r="G8" s="90"/>
      <c r="H8" s="90"/>
      <c r="I8" s="90"/>
      <c r="J8" s="90"/>
      <c r="K8" s="90"/>
      <c r="L8" s="90"/>
      <c r="M8" s="90"/>
      <c r="N8" s="90"/>
      <c r="O8" s="90">
        <v>331147.95</v>
      </c>
      <c r="P8" s="90">
        <v>331147.95</v>
      </c>
      <c r="Q8" s="90"/>
      <c r="R8" s="90"/>
      <c r="S8" s="90"/>
    </row>
    <row r="9" ht="16.5" customHeight="1" spans="1:19">
      <c r="A9" s="166" t="s">
        <v>30</v>
      </c>
      <c r="B9" s="167"/>
      <c r="C9" s="121">
        <v>21104754.65</v>
      </c>
      <c r="D9" s="121">
        <v>20773606.7</v>
      </c>
      <c r="E9" s="90">
        <v>20773606.7</v>
      </c>
      <c r="F9" s="90"/>
      <c r="G9" s="90"/>
      <c r="H9" s="90"/>
      <c r="I9" s="90"/>
      <c r="J9" s="90"/>
      <c r="K9" s="90"/>
      <c r="L9" s="90"/>
      <c r="M9" s="90"/>
      <c r="N9" s="90"/>
      <c r="O9" s="90">
        <v>331147.95</v>
      </c>
      <c r="P9" s="90">
        <v>331147.95</v>
      </c>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workbookViewId="0">
      <selection activeCell="A1" sqref="A1"/>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"单位名称："&amp;"云南省疾病预防控制局"</f>
        <v>单位名称：云南省疾病预防控制局</v>
      </c>
      <c r="B3" s="104"/>
      <c r="C3" s="59"/>
      <c r="D3" s="59"/>
      <c r="E3" s="59"/>
      <c r="F3" s="59"/>
      <c r="G3" s="6"/>
      <c r="H3" s="59"/>
      <c r="I3" s="59"/>
      <c r="J3" s="6"/>
      <c r="K3" s="59"/>
      <c r="L3" s="59"/>
      <c r="M3" s="6"/>
      <c r="N3" s="6"/>
      <c r="O3" s="105" t="s">
        <v>2</v>
      </c>
    </row>
    <row r="4" ht="18.75" customHeight="1" spans="1:15">
      <c r="A4" s="9" t="s">
        <v>48</v>
      </c>
      <c r="B4" s="9" t="s">
        <v>49</v>
      </c>
      <c r="C4" s="15" t="s">
        <v>30</v>
      </c>
      <c r="D4" s="63" t="s">
        <v>33</v>
      </c>
      <c r="E4" s="63"/>
      <c r="F4" s="63"/>
      <c r="G4" s="145" t="s">
        <v>34</v>
      </c>
      <c r="H4" s="9" t="s">
        <v>35</v>
      </c>
      <c r="I4" s="9" t="s">
        <v>50</v>
      </c>
      <c r="J4" s="10" t="s">
        <v>51</v>
      </c>
      <c r="K4" s="75" t="s">
        <v>52</v>
      </c>
      <c r="L4" s="75" t="s">
        <v>53</v>
      </c>
      <c r="M4" s="75" t="s">
        <v>54</v>
      </c>
      <c r="N4" s="75" t="s">
        <v>55</v>
      </c>
      <c r="O4" s="78" t="s">
        <v>56</v>
      </c>
    </row>
    <row r="5" ht="30" customHeight="1" spans="1:15">
      <c r="A5" s="18"/>
      <c r="B5" s="18"/>
      <c r="C5" s="18"/>
      <c r="D5" s="63" t="s">
        <v>32</v>
      </c>
      <c r="E5" s="63" t="s">
        <v>57</v>
      </c>
      <c r="F5" s="63" t="s">
        <v>58</v>
      </c>
      <c r="G5" s="18"/>
      <c r="H5" s="18"/>
      <c r="I5" s="18"/>
      <c r="J5" s="63" t="s">
        <v>32</v>
      </c>
      <c r="K5" s="86" t="s">
        <v>52</v>
      </c>
      <c r="L5" s="86" t="s">
        <v>53</v>
      </c>
      <c r="M5" s="86" t="s">
        <v>54</v>
      </c>
      <c r="N5" s="86" t="s">
        <v>55</v>
      </c>
      <c r="O5" s="86" t="s">
        <v>56</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59</v>
      </c>
      <c r="B7" s="30" t="s">
        <v>60</v>
      </c>
      <c r="C7" s="121">
        <v>1124474.82</v>
      </c>
      <c r="D7" s="121">
        <v>1124474.82</v>
      </c>
      <c r="E7" s="121">
        <v>1124474.82</v>
      </c>
      <c r="F7" s="121"/>
      <c r="G7" s="90"/>
      <c r="H7" s="121"/>
      <c r="I7" s="121"/>
      <c r="J7" s="121"/>
      <c r="K7" s="121"/>
      <c r="L7" s="121"/>
      <c r="M7" s="90"/>
      <c r="N7" s="121"/>
      <c r="O7" s="121"/>
    </row>
    <row r="8" ht="20.25" customHeight="1" spans="1:15">
      <c r="A8" s="66" t="s">
        <v>61</v>
      </c>
      <c r="B8" s="66" t="s">
        <v>62</v>
      </c>
      <c r="C8" s="121">
        <v>1113468.77</v>
      </c>
      <c r="D8" s="121">
        <v>1113468.77</v>
      </c>
      <c r="E8" s="121">
        <v>1113468.77</v>
      </c>
      <c r="F8" s="121"/>
      <c r="G8" s="90"/>
      <c r="H8" s="121"/>
      <c r="I8" s="121"/>
      <c r="J8" s="121"/>
      <c r="K8" s="121"/>
      <c r="L8" s="121"/>
      <c r="M8" s="90"/>
      <c r="N8" s="121"/>
      <c r="O8" s="121"/>
    </row>
    <row r="9" ht="20.25" customHeight="1" spans="1:15">
      <c r="A9" s="129" t="s">
        <v>63</v>
      </c>
      <c r="B9" s="129" t="s">
        <v>64</v>
      </c>
      <c r="C9" s="121">
        <v>540</v>
      </c>
      <c r="D9" s="121">
        <v>540</v>
      </c>
      <c r="E9" s="121">
        <v>540</v>
      </c>
      <c r="F9" s="121"/>
      <c r="G9" s="90"/>
      <c r="H9" s="121"/>
      <c r="I9" s="121"/>
      <c r="J9" s="121"/>
      <c r="K9" s="121"/>
      <c r="L9" s="121"/>
      <c r="M9" s="90"/>
      <c r="N9" s="121"/>
      <c r="O9" s="121"/>
    </row>
    <row r="10" ht="20.25" customHeight="1" spans="1:15">
      <c r="A10" s="129" t="s">
        <v>65</v>
      </c>
      <c r="B10" s="129" t="s">
        <v>66</v>
      </c>
      <c r="C10" s="121">
        <v>1112928.77</v>
      </c>
      <c r="D10" s="121">
        <v>1112928.77</v>
      </c>
      <c r="E10" s="121">
        <v>1112928.77</v>
      </c>
      <c r="F10" s="121"/>
      <c r="G10" s="90"/>
      <c r="H10" s="121"/>
      <c r="I10" s="121"/>
      <c r="J10" s="121"/>
      <c r="K10" s="121"/>
      <c r="L10" s="121"/>
      <c r="M10" s="90"/>
      <c r="N10" s="121"/>
      <c r="O10" s="121"/>
    </row>
    <row r="11" ht="20.25" customHeight="1" spans="1:15">
      <c r="A11" s="66" t="s">
        <v>67</v>
      </c>
      <c r="B11" s="66" t="s">
        <v>68</v>
      </c>
      <c r="C11" s="121">
        <v>11006.05</v>
      </c>
      <c r="D11" s="121">
        <v>11006.05</v>
      </c>
      <c r="E11" s="121">
        <v>11006.05</v>
      </c>
      <c r="F11" s="121"/>
      <c r="G11" s="90"/>
      <c r="H11" s="121"/>
      <c r="I11" s="121"/>
      <c r="J11" s="121"/>
      <c r="K11" s="121"/>
      <c r="L11" s="121"/>
      <c r="M11" s="90"/>
      <c r="N11" s="121"/>
      <c r="O11" s="121"/>
    </row>
    <row r="12" ht="20.25" customHeight="1" spans="1:15">
      <c r="A12" s="129" t="s">
        <v>69</v>
      </c>
      <c r="B12" s="129" t="s">
        <v>68</v>
      </c>
      <c r="C12" s="121">
        <v>11006.05</v>
      </c>
      <c r="D12" s="121">
        <v>11006.05</v>
      </c>
      <c r="E12" s="121">
        <v>11006.05</v>
      </c>
      <c r="F12" s="121"/>
      <c r="G12" s="90"/>
      <c r="H12" s="121"/>
      <c r="I12" s="121"/>
      <c r="J12" s="121"/>
      <c r="K12" s="121"/>
      <c r="L12" s="121"/>
      <c r="M12" s="90"/>
      <c r="N12" s="121"/>
      <c r="O12" s="121"/>
    </row>
    <row r="13" ht="20.25" customHeight="1" spans="1:15">
      <c r="A13" s="30" t="s">
        <v>70</v>
      </c>
      <c r="B13" s="30" t="s">
        <v>71</v>
      </c>
      <c r="C13" s="121">
        <v>19144613.18</v>
      </c>
      <c r="D13" s="121">
        <v>19144613.18</v>
      </c>
      <c r="E13" s="121">
        <v>10817565.23</v>
      </c>
      <c r="F13" s="121">
        <v>8327047.95</v>
      </c>
      <c r="G13" s="90"/>
      <c r="H13" s="121"/>
      <c r="I13" s="121"/>
      <c r="J13" s="121"/>
      <c r="K13" s="121"/>
      <c r="L13" s="121"/>
      <c r="M13" s="90"/>
      <c r="N13" s="121"/>
      <c r="O13" s="121"/>
    </row>
    <row r="14" ht="20.25" customHeight="1" spans="1:15">
      <c r="A14" s="66" t="s">
        <v>72</v>
      </c>
      <c r="B14" s="66" t="s">
        <v>73</v>
      </c>
      <c r="C14" s="121">
        <v>50000</v>
      </c>
      <c r="D14" s="121">
        <v>50000</v>
      </c>
      <c r="E14" s="121"/>
      <c r="F14" s="121">
        <v>50000</v>
      </c>
      <c r="G14" s="90"/>
      <c r="H14" s="121"/>
      <c r="I14" s="121"/>
      <c r="J14" s="121"/>
      <c r="K14" s="121"/>
      <c r="L14" s="121"/>
      <c r="M14" s="90"/>
      <c r="N14" s="121"/>
      <c r="O14" s="121"/>
    </row>
    <row r="15" ht="20.25" customHeight="1" spans="1:15">
      <c r="A15" s="129" t="s">
        <v>74</v>
      </c>
      <c r="B15" s="129" t="s">
        <v>75</v>
      </c>
      <c r="C15" s="121">
        <v>50000</v>
      </c>
      <c r="D15" s="121">
        <v>50000</v>
      </c>
      <c r="E15" s="121"/>
      <c r="F15" s="121">
        <v>50000</v>
      </c>
      <c r="G15" s="90"/>
      <c r="H15" s="121"/>
      <c r="I15" s="121"/>
      <c r="J15" s="121"/>
      <c r="K15" s="121"/>
      <c r="L15" s="121"/>
      <c r="M15" s="90"/>
      <c r="N15" s="121"/>
      <c r="O15" s="121"/>
    </row>
    <row r="16" ht="20.25" customHeight="1" spans="1:15">
      <c r="A16" s="66" t="s">
        <v>76</v>
      </c>
      <c r="B16" s="66" t="s">
        <v>77</v>
      </c>
      <c r="C16" s="121">
        <v>1068832.17</v>
      </c>
      <c r="D16" s="121">
        <v>1068832.17</v>
      </c>
      <c r="E16" s="121">
        <v>1068832.17</v>
      </c>
      <c r="F16" s="121"/>
      <c r="G16" s="90"/>
      <c r="H16" s="121"/>
      <c r="I16" s="121"/>
      <c r="J16" s="121"/>
      <c r="K16" s="121"/>
      <c r="L16" s="121"/>
      <c r="M16" s="90"/>
      <c r="N16" s="121"/>
      <c r="O16" s="121"/>
    </row>
    <row r="17" ht="20.25" customHeight="1" spans="1:15">
      <c r="A17" s="129" t="s">
        <v>78</v>
      </c>
      <c r="B17" s="129" t="s">
        <v>79</v>
      </c>
      <c r="C17" s="121">
        <v>695580.48</v>
      </c>
      <c r="D17" s="121">
        <v>695580.48</v>
      </c>
      <c r="E17" s="121">
        <v>695580.48</v>
      </c>
      <c r="F17" s="121"/>
      <c r="G17" s="90"/>
      <c r="H17" s="121"/>
      <c r="I17" s="121"/>
      <c r="J17" s="121"/>
      <c r="K17" s="121"/>
      <c r="L17" s="121"/>
      <c r="M17" s="90"/>
      <c r="N17" s="121"/>
      <c r="O17" s="121"/>
    </row>
    <row r="18" ht="20.25" customHeight="1" spans="1:15">
      <c r="A18" s="129" t="s">
        <v>80</v>
      </c>
      <c r="B18" s="129" t="s">
        <v>81</v>
      </c>
      <c r="C18" s="121">
        <v>354414.69</v>
      </c>
      <c r="D18" s="121">
        <v>354414.69</v>
      </c>
      <c r="E18" s="121">
        <v>354414.69</v>
      </c>
      <c r="F18" s="121"/>
      <c r="G18" s="90"/>
      <c r="H18" s="121"/>
      <c r="I18" s="121"/>
      <c r="J18" s="121"/>
      <c r="K18" s="121"/>
      <c r="L18" s="121"/>
      <c r="M18" s="90"/>
      <c r="N18" s="121"/>
      <c r="O18" s="121"/>
    </row>
    <row r="19" ht="20.25" customHeight="1" spans="1:15">
      <c r="A19" s="129" t="s">
        <v>82</v>
      </c>
      <c r="B19" s="129" t="s">
        <v>83</v>
      </c>
      <c r="C19" s="121">
        <v>18837</v>
      </c>
      <c r="D19" s="121">
        <v>18837</v>
      </c>
      <c r="E19" s="121">
        <v>18837</v>
      </c>
      <c r="F19" s="121"/>
      <c r="G19" s="90"/>
      <c r="H19" s="121"/>
      <c r="I19" s="121"/>
      <c r="J19" s="121"/>
      <c r="K19" s="121"/>
      <c r="L19" s="121"/>
      <c r="M19" s="90"/>
      <c r="N19" s="121"/>
      <c r="O19" s="121"/>
    </row>
    <row r="20" ht="20.25" customHeight="1" spans="1:15">
      <c r="A20" s="66" t="s">
        <v>84</v>
      </c>
      <c r="B20" s="66" t="s">
        <v>85</v>
      </c>
      <c r="C20" s="121">
        <v>18025781.01</v>
      </c>
      <c r="D20" s="121">
        <v>18025781.01</v>
      </c>
      <c r="E20" s="121">
        <v>9748733.06</v>
      </c>
      <c r="F20" s="121">
        <v>8277047.95</v>
      </c>
      <c r="G20" s="90"/>
      <c r="H20" s="121"/>
      <c r="I20" s="121"/>
      <c r="J20" s="121"/>
      <c r="K20" s="121"/>
      <c r="L20" s="121"/>
      <c r="M20" s="90"/>
      <c r="N20" s="121"/>
      <c r="O20" s="121"/>
    </row>
    <row r="21" ht="20.25" customHeight="1" spans="1:15">
      <c r="A21" s="129" t="s">
        <v>86</v>
      </c>
      <c r="B21" s="129" t="s">
        <v>87</v>
      </c>
      <c r="C21" s="121">
        <v>9748733.06</v>
      </c>
      <c r="D21" s="121">
        <v>9748733.06</v>
      </c>
      <c r="E21" s="121">
        <v>9748733.06</v>
      </c>
      <c r="F21" s="121"/>
      <c r="G21" s="90"/>
      <c r="H21" s="121"/>
      <c r="I21" s="121"/>
      <c r="J21" s="121"/>
      <c r="K21" s="121"/>
      <c r="L21" s="121"/>
      <c r="M21" s="90"/>
      <c r="N21" s="121"/>
      <c r="O21" s="121"/>
    </row>
    <row r="22" ht="20.25" customHeight="1" spans="1:15">
      <c r="A22" s="129" t="s">
        <v>88</v>
      </c>
      <c r="B22" s="129" t="s">
        <v>89</v>
      </c>
      <c r="C22" s="121">
        <v>8277047.95</v>
      </c>
      <c r="D22" s="121">
        <v>8277047.95</v>
      </c>
      <c r="E22" s="121"/>
      <c r="F22" s="121">
        <v>8277047.95</v>
      </c>
      <c r="G22" s="90"/>
      <c r="H22" s="121"/>
      <c r="I22" s="121"/>
      <c r="J22" s="121"/>
      <c r="K22" s="121"/>
      <c r="L22" s="121"/>
      <c r="M22" s="90"/>
      <c r="N22" s="121"/>
      <c r="O22" s="121"/>
    </row>
    <row r="23" ht="20.25" customHeight="1" spans="1:15">
      <c r="A23" s="30" t="s">
        <v>90</v>
      </c>
      <c r="B23" s="30" t="s">
        <v>91</v>
      </c>
      <c r="C23" s="121">
        <v>835666.65</v>
      </c>
      <c r="D23" s="121">
        <v>835666.65</v>
      </c>
      <c r="E23" s="121">
        <v>835666.65</v>
      </c>
      <c r="F23" s="121"/>
      <c r="G23" s="90"/>
      <c r="H23" s="121"/>
      <c r="I23" s="121"/>
      <c r="J23" s="121"/>
      <c r="K23" s="121"/>
      <c r="L23" s="121"/>
      <c r="M23" s="90"/>
      <c r="N23" s="121"/>
      <c r="O23" s="121"/>
    </row>
    <row r="24" ht="20.25" customHeight="1" spans="1:15">
      <c r="A24" s="66" t="s">
        <v>92</v>
      </c>
      <c r="B24" s="66" t="s">
        <v>93</v>
      </c>
      <c r="C24" s="121">
        <v>835666.65</v>
      </c>
      <c r="D24" s="121">
        <v>835666.65</v>
      </c>
      <c r="E24" s="121">
        <v>835666.65</v>
      </c>
      <c r="F24" s="121"/>
      <c r="G24" s="90"/>
      <c r="H24" s="121"/>
      <c r="I24" s="121"/>
      <c r="J24" s="121"/>
      <c r="K24" s="121"/>
      <c r="L24" s="121"/>
      <c r="M24" s="90"/>
      <c r="N24" s="121"/>
      <c r="O24" s="121"/>
    </row>
    <row r="25" ht="20.25" customHeight="1" spans="1:15">
      <c r="A25" s="129" t="s">
        <v>94</v>
      </c>
      <c r="B25" s="129" t="s">
        <v>95</v>
      </c>
      <c r="C25" s="121">
        <v>835666.65</v>
      </c>
      <c r="D25" s="121">
        <v>835666.65</v>
      </c>
      <c r="E25" s="121">
        <v>835666.65</v>
      </c>
      <c r="F25" s="121"/>
      <c r="G25" s="90"/>
      <c r="H25" s="121"/>
      <c r="I25" s="121"/>
      <c r="J25" s="121"/>
      <c r="K25" s="121"/>
      <c r="L25" s="121"/>
      <c r="M25" s="90"/>
      <c r="N25" s="121"/>
      <c r="O25" s="121"/>
    </row>
    <row r="26" ht="17.25" customHeight="1" spans="1:15">
      <c r="A26" s="106" t="s">
        <v>96</v>
      </c>
      <c r="B26" s="107" t="s">
        <v>96</v>
      </c>
      <c r="C26" s="121">
        <v>21104754.65</v>
      </c>
      <c r="D26" s="121">
        <v>21104754.65</v>
      </c>
      <c r="E26" s="121">
        <v>12777706.7</v>
      </c>
      <c r="F26" s="121">
        <v>8327047.95</v>
      </c>
      <c r="G26" s="90"/>
      <c r="H26" s="121"/>
      <c r="I26" s="121"/>
      <c r="J26" s="121"/>
      <c r="K26" s="121"/>
      <c r="L26" s="121"/>
      <c r="M26" s="90"/>
      <c r="N26" s="121"/>
      <c r="O26" s="121"/>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3888888888889"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5" t="s">
        <v>97</v>
      </c>
    </row>
    <row r="2" ht="31.5" customHeight="1" spans="1:4">
      <c r="A2" s="45" t="s">
        <v>98</v>
      </c>
      <c r="B2" s="132"/>
      <c r="C2" s="132"/>
      <c r="D2" s="132"/>
    </row>
    <row r="3" ht="17.25" customHeight="1" spans="1:4">
      <c r="A3" s="4" t="str">
        <f>"单位名称："&amp;"云南省疾病预防控制局"</f>
        <v>单位名称：云南省疾病预防控制局</v>
      </c>
      <c r="B3" s="133"/>
      <c r="C3" s="133"/>
      <c r="D3" s="97" t="s">
        <v>2</v>
      </c>
    </row>
    <row r="4" ht="24.65" customHeight="1" spans="1:4">
      <c r="A4" s="10" t="s">
        <v>3</v>
      </c>
      <c r="B4" s="12"/>
      <c r="C4" s="10" t="s">
        <v>4</v>
      </c>
      <c r="D4" s="12"/>
    </row>
    <row r="5" ht="15.65" customHeight="1" spans="1:4">
      <c r="A5" s="15" t="s">
        <v>5</v>
      </c>
      <c r="B5" s="134" t="s">
        <v>6</v>
      </c>
      <c r="C5" s="15" t="s">
        <v>99</v>
      </c>
      <c r="D5" s="134" t="s">
        <v>6</v>
      </c>
    </row>
    <row r="6" ht="14.15" customHeight="1" spans="1:4">
      <c r="A6" s="18"/>
      <c r="B6" s="17"/>
      <c r="C6" s="18"/>
      <c r="D6" s="17"/>
    </row>
    <row r="7" ht="29.15" customHeight="1" spans="1:4">
      <c r="A7" s="135" t="s">
        <v>100</v>
      </c>
      <c r="B7" s="136">
        <v>20773606.7</v>
      </c>
      <c r="C7" s="137" t="s">
        <v>101</v>
      </c>
      <c r="D7" s="136">
        <v>21104754.65</v>
      </c>
    </row>
    <row r="8" ht="29.15" customHeight="1" spans="1:4">
      <c r="A8" s="138" t="s">
        <v>102</v>
      </c>
      <c r="B8" s="90">
        <v>20773606.7</v>
      </c>
      <c r="C8" s="23" t="str">
        <f>"（一）"&amp;"社会保障和就业支出"</f>
        <v>（一）社会保障和就业支出</v>
      </c>
      <c r="D8" s="90">
        <v>1124474.82</v>
      </c>
    </row>
    <row r="9" ht="29.15" customHeight="1" spans="1:4">
      <c r="A9" s="138" t="s">
        <v>103</v>
      </c>
      <c r="B9" s="90"/>
      <c r="C9" s="23" t="str">
        <f>"（二）"&amp;"卫生健康支出"</f>
        <v>（二）卫生健康支出</v>
      </c>
      <c r="D9" s="90">
        <v>19144613.18</v>
      </c>
    </row>
    <row r="10" ht="29.15" customHeight="1" spans="1:4">
      <c r="A10" s="138" t="s">
        <v>104</v>
      </c>
      <c r="B10" s="90"/>
      <c r="C10" s="23" t="str">
        <f>"（三）"&amp;"住房保障支出"</f>
        <v>（三）住房保障支出</v>
      </c>
      <c r="D10" s="90">
        <v>835666.65</v>
      </c>
    </row>
    <row r="11" ht="29.15" customHeight="1" spans="1:4">
      <c r="A11" s="139" t="s">
        <v>105</v>
      </c>
      <c r="B11" s="140">
        <v>331147.95</v>
      </c>
      <c r="C11" s="23" t="str">
        <f>"（四）"&amp;"转移性支出"</f>
        <v>（四）转移性支出</v>
      </c>
      <c r="D11" s="90"/>
    </row>
    <row r="12" ht="29.15" customHeight="1" spans="1:4">
      <c r="A12" s="138" t="s">
        <v>102</v>
      </c>
      <c r="B12" s="121">
        <v>331147.95</v>
      </c>
      <c r="C12" s="141"/>
      <c r="D12" s="140"/>
    </row>
    <row r="13" ht="29.15" customHeight="1" spans="1:4">
      <c r="A13" s="142" t="s">
        <v>103</v>
      </c>
      <c r="B13" s="121"/>
      <c r="C13" s="141"/>
      <c r="D13" s="140"/>
    </row>
    <row r="14" ht="29.15" customHeight="1" spans="1:4">
      <c r="A14" s="142" t="s">
        <v>104</v>
      </c>
      <c r="B14" s="140"/>
      <c r="C14" s="141"/>
      <c r="D14" s="140"/>
    </row>
    <row r="15" ht="29.15" customHeight="1" spans="1:4">
      <c r="A15" s="143"/>
      <c r="B15" s="140"/>
      <c r="C15" s="144" t="s">
        <v>106</v>
      </c>
      <c r="D15" s="140"/>
    </row>
    <row r="16" ht="29.15" customHeight="1" spans="1:4">
      <c r="A16" s="143" t="s">
        <v>107</v>
      </c>
      <c r="B16" s="140">
        <v>21104754.65</v>
      </c>
      <c r="C16" s="141" t="s">
        <v>25</v>
      </c>
      <c r="D16" s="140">
        <v>21104754.65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A1" sqref="A1"/>
    </sheetView>
  </sheetViews>
  <sheetFormatPr defaultColWidth="9.13888888888889" defaultRowHeight="14.25" customHeight="1" outlineLevelCol="6"/>
  <cols>
    <col min="1" max="1" width="20.1388888888889" customWidth="1"/>
    <col min="2" max="2" width="37.3148148148148" customWidth="1"/>
    <col min="3" max="3" width="24.2777777777778" customWidth="1"/>
    <col min="4" max="6" width="25.0277777777778" customWidth="1"/>
    <col min="7" max="7" width="24.2777777777778" customWidth="1"/>
  </cols>
  <sheetData>
    <row r="1" ht="12" customHeight="1" spans="1:7">
      <c r="D1" s="108"/>
      <c r="F1" s="56"/>
      <c r="G1" s="56" t="s">
        <v>108</v>
      </c>
    </row>
    <row r="2" ht="39" customHeight="1" spans="1:7">
      <c r="A2" s="3" t="s">
        <v>109</v>
      </c>
      <c r="B2" s="3"/>
      <c r="C2" s="3"/>
      <c r="D2" s="3"/>
      <c r="E2" s="3"/>
      <c r="F2" s="3"/>
      <c r="G2" s="3"/>
    </row>
    <row r="3" ht="18" customHeight="1" spans="1:7">
      <c r="A3" s="4" t="str">
        <f>"单位名称："&amp;"云南省疾病预防控制局"</f>
        <v>单位名称：云南省疾病预防控制局</v>
      </c>
      <c r="F3" s="105"/>
      <c r="G3" s="105" t="s">
        <v>2</v>
      </c>
    </row>
    <row r="4" ht="20.25" customHeight="1" spans="1:7">
      <c r="A4" s="123" t="s">
        <v>110</v>
      </c>
      <c r="B4" s="124"/>
      <c r="C4" s="125" t="s">
        <v>30</v>
      </c>
      <c r="D4" s="11" t="s">
        <v>57</v>
      </c>
      <c r="E4" s="11"/>
      <c r="F4" s="12"/>
      <c r="G4" s="125" t="s">
        <v>58</v>
      </c>
    </row>
    <row r="5" ht="20.25" customHeight="1" spans="1:7">
      <c r="A5" s="126" t="s">
        <v>48</v>
      </c>
      <c r="B5" s="127" t="s">
        <v>49</v>
      </c>
      <c r="C5" s="98"/>
      <c r="D5" s="98" t="s">
        <v>32</v>
      </c>
      <c r="E5" s="98" t="s">
        <v>111</v>
      </c>
      <c r="F5" s="98" t="s">
        <v>112</v>
      </c>
      <c r="G5" s="98"/>
    </row>
    <row r="6" ht="13.5" customHeight="1" spans="1:7">
      <c r="A6" s="128" t="s">
        <v>113</v>
      </c>
      <c r="B6" s="128" t="s">
        <v>114</v>
      </c>
      <c r="C6" s="128" t="s">
        <v>115</v>
      </c>
      <c r="D6" s="63"/>
      <c r="E6" s="128" t="s">
        <v>116</v>
      </c>
      <c r="F6" s="128" t="s">
        <v>117</v>
      </c>
      <c r="G6" s="128" t="s">
        <v>118</v>
      </c>
    </row>
    <row r="7" ht="18" customHeight="1" spans="1:7">
      <c r="A7" s="30" t="s">
        <v>59</v>
      </c>
      <c r="B7" s="30" t="s">
        <v>60</v>
      </c>
      <c r="C7" s="22">
        <v>1124474.82</v>
      </c>
      <c r="D7" s="22">
        <v>1124474.82</v>
      </c>
      <c r="E7" s="22">
        <v>1123934.82</v>
      </c>
      <c r="F7" s="22">
        <v>540</v>
      </c>
      <c r="G7" s="22"/>
    </row>
    <row r="8" ht="18" customHeight="1" spans="1:7">
      <c r="A8" s="30" t="s">
        <v>61</v>
      </c>
      <c r="B8" s="66" t="s">
        <v>62</v>
      </c>
      <c r="C8" s="22">
        <v>1113468.77</v>
      </c>
      <c r="D8" s="22">
        <v>1113468.77</v>
      </c>
      <c r="E8" s="22">
        <v>1112928.77</v>
      </c>
      <c r="F8" s="22">
        <v>540</v>
      </c>
      <c r="G8" s="22"/>
    </row>
    <row r="9" ht="18" customHeight="1" spans="1:7">
      <c r="A9" s="30" t="s">
        <v>63</v>
      </c>
      <c r="B9" s="129" t="s">
        <v>64</v>
      </c>
      <c r="C9" s="22">
        <v>540</v>
      </c>
      <c r="D9" s="22">
        <v>540</v>
      </c>
      <c r="E9" s="22"/>
      <c r="F9" s="22">
        <v>540</v>
      </c>
      <c r="G9" s="22"/>
    </row>
    <row r="10" ht="18" customHeight="1" spans="1:7">
      <c r="A10" s="30" t="s">
        <v>65</v>
      </c>
      <c r="B10" s="129" t="s">
        <v>66</v>
      </c>
      <c r="C10" s="22">
        <v>1112928.77</v>
      </c>
      <c r="D10" s="22">
        <v>1112928.77</v>
      </c>
      <c r="E10" s="22">
        <v>1112928.77</v>
      </c>
      <c r="F10" s="22"/>
      <c r="G10" s="22"/>
    </row>
    <row r="11" ht="18" customHeight="1" spans="1:7">
      <c r="A11" s="30" t="s">
        <v>67</v>
      </c>
      <c r="B11" s="66" t="s">
        <v>68</v>
      </c>
      <c r="C11" s="22">
        <v>11006.05</v>
      </c>
      <c r="D11" s="22">
        <v>11006.05</v>
      </c>
      <c r="E11" s="22">
        <v>11006.05</v>
      </c>
      <c r="F11" s="22"/>
      <c r="G11" s="22"/>
    </row>
    <row r="12" ht="18" customHeight="1" spans="1:7">
      <c r="A12" s="30" t="s">
        <v>69</v>
      </c>
      <c r="B12" s="129" t="s">
        <v>68</v>
      </c>
      <c r="C12" s="22">
        <v>11006.05</v>
      </c>
      <c r="D12" s="22">
        <v>11006.05</v>
      </c>
      <c r="E12" s="22">
        <v>11006.05</v>
      </c>
      <c r="F12" s="22"/>
      <c r="G12" s="22"/>
    </row>
    <row r="13" ht="18" customHeight="1" spans="1:7">
      <c r="A13" s="30" t="s">
        <v>70</v>
      </c>
      <c r="B13" s="30" t="s">
        <v>71</v>
      </c>
      <c r="C13" s="22">
        <v>18813465.23</v>
      </c>
      <c r="D13" s="22">
        <v>10817565.23</v>
      </c>
      <c r="E13" s="22">
        <v>8686455.57</v>
      </c>
      <c r="F13" s="22">
        <v>2131109.66</v>
      </c>
      <c r="G13" s="22">
        <v>7995900</v>
      </c>
    </row>
    <row r="14" ht="18" customHeight="1" spans="1:7">
      <c r="A14" s="30" t="s">
        <v>72</v>
      </c>
      <c r="B14" s="66" t="s">
        <v>73</v>
      </c>
      <c r="C14" s="22">
        <v>50000</v>
      </c>
      <c r="D14" s="22"/>
      <c r="E14" s="22"/>
      <c r="F14" s="22"/>
      <c r="G14" s="22">
        <v>50000</v>
      </c>
    </row>
    <row r="15" ht="18" customHeight="1" spans="1:7">
      <c r="A15" s="30" t="s">
        <v>74</v>
      </c>
      <c r="B15" s="129" t="s">
        <v>75</v>
      </c>
      <c r="C15" s="22">
        <v>50000</v>
      </c>
      <c r="D15" s="22"/>
      <c r="E15" s="22"/>
      <c r="F15" s="22"/>
      <c r="G15" s="22">
        <v>50000</v>
      </c>
    </row>
    <row r="16" ht="18" customHeight="1" spans="1:7">
      <c r="A16" s="30" t="s">
        <v>76</v>
      </c>
      <c r="B16" s="66" t="s">
        <v>77</v>
      </c>
      <c r="C16" s="22">
        <v>1068832.17</v>
      </c>
      <c r="D16" s="22">
        <v>1068832.17</v>
      </c>
      <c r="E16" s="22">
        <v>1068832.17</v>
      </c>
      <c r="F16" s="22"/>
      <c r="G16" s="22"/>
    </row>
    <row r="17" ht="18" customHeight="1" spans="1:7">
      <c r="A17" s="30" t="s">
        <v>78</v>
      </c>
      <c r="B17" s="129" t="s">
        <v>79</v>
      </c>
      <c r="C17" s="22">
        <v>695580.48</v>
      </c>
      <c r="D17" s="22">
        <v>695580.48</v>
      </c>
      <c r="E17" s="22">
        <v>695580.48</v>
      </c>
      <c r="F17" s="22"/>
      <c r="G17" s="22"/>
    </row>
    <row r="18" ht="18" customHeight="1" spans="1:7">
      <c r="A18" s="30" t="s">
        <v>80</v>
      </c>
      <c r="B18" s="129" t="s">
        <v>81</v>
      </c>
      <c r="C18" s="22">
        <v>354414.69</v>
      </c>
      <c r="D18" s="22">
        <v>354414.69</v>
      </c>
      <c r="E18" s="22">
        <v>354414.69</v>
      </c>
      <c r="F18" s="22"/>
      <c r="G18" s="22"/>
    </row>
    <row r="19" ht="18" customHeight="1" spans="1:7">
      <c r="A19" s="30" t="s">
        <v>82</v>
      </c>
      <c r="B19" s="129" t="s">
        <v>83</v>
      </c>
      <c r="C19" s="22">
        <v>18837</v>
      </c>
      <c r="D19" s="22">
        <v>18837</v>
      </c>
      <c r="E19" s="22">
        <v>18837</v>
      </c>
      <c r="F19" s="22"/>
      <c r="G19" s="22"/>
    </row>
    <row r="20" ht="18" customHeight="1" spans="1:7">
      <c r="A20" s="30" t="s">
        <v>84</v>
      </c>
      <c r="B20" s="66" t="s">
        <v>85</v>
      </c>
      <c r="C20" s="22">
        <v>17694633.06</v>
      </c>
      <c r="D20" s="22">
        <v>9748733.06</v>
      </c>
      <c r="E20" s="22">
        <v>7617623.4</v>
      </c>
      <c r="F20" s="22">
        <v>2131109.66</v>
      </c>
      <c r="G20" s="22">
        <v>7945900</v>
      </c>
    </row>
    <row r="21" ht="18" customHeight="1" spans="1:7">
      <c r="A21" s="30" t="s">
        <v>86</v>
      </c>
      <c r="B21" s="129" t="s">
        <v>87</v>
      </c>
      <c r="C21" s="22">
        <v>9748733.06</v>
      </c>
      <c r="D21" s="22">
        <v>9748733.06</v>
      </c>
      <c r="E21" s="22">
        <v>7617623.4</v>
      </c>
      <c r="F21" s="22">
        <v>2131109.66</v>
      </c>
      <c r="G21" s="22"/>
    </row>
    <row r="22" ht="18" customHeight="1" spans="1:7">
      <c r="A22" s="30" t="s">
        <v>88</v>
      </c>
      <c r="B22" s="129" t="s">
        <v>89</v>
      </c>
      <c r="C22" s="22">
        <v>7945900</v>
      </c>
      <c r="D22" s="22"/>
      <c r="E22" s="22"/>
      <c r="F22" s="22"/>
      <c r="G22" s="22">
        <v>7945900</v>
      </c>
    </row>
    <row r="23" ht="18" customHeight="1" spans="1:7">
      <c r="A23" s="30" t="s">
        <v>90</v>
      </c>
      <c r="B23" s="30" t="s">
        <v>91</v>
      </c>
      <c r="C23" s="22">
        <v>835666.65</v>
      </c>
      <c r="D23" s="22">
        <v>835666.65</v>
      </c>
      <c r="E23" s="22">
        <v>835666.65</v>
      </c>
      <c r="F23" s="22"/>
      <c r="G23" s="22"/>
    </row>
    <row r="24" ht="18" customHeight="1" spans="1:7">
      <c r="A24" s="30" t="s">
        <v>92</v>
      </c>
      <c r="B24" s="66" t="s">
        <v>93</v>
      </c>
      <c r="C24" s="22">
        <v>835666.65</v>
      </c>
      <c r="D24" s="22">
        <v>835666.65</v>
      </c>
      <c r="E24" s="22">
        <v>835666.65</v>
      </c>
      <c r="F24" s="22"/>
      <c r="G24" s="22"/>
    </row>
    <row r="25" ht="18" customHeight="1" spans="1:7">
      <c r="A25" s="30" t="s">
        <v>94</v>
      </c>
      <c r="B25" s="129" t="s">
        <v>95</v>
      </c>
      <c r="C25" s="22">
        <v>835666.65</v>
      </c>
      <c r="D25" s="22">
        <v>835666.65</v>
      </c>
      <c r="E25" s="22">
        <v>835666.65</v>
      </c>
      <c r="F25" s="22"/>
      <c r="G25" s="22"/>
    </row>
    <row r="26" ht="18" customHeight="1" spans="1:7">
      <c r="A26" s="130" t="s">
        <v>96</v>
      </c>
      <c r="B26" s="131" t="s">
        <v>96</v>
      </c>
      <c r="C26" s="22">
        <v>20773606.7</v>
      </c>
      <c r="D26" s="22">
        <v>12777706.7</v>
      </c>
      <c r="E26" s="22">
        <v>10646057.04</v>
      </c>
      <c r="F26" s="22">
        <v>2131649.66</v>
      </c>
      <c r="G26" s="22">
        <v>7995900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7"/>
      <c r="B1" s="117"/>
      <c r="C1" s="61"/>
      <c r="F1" s="60" t="s">
        <v>119</v>
      </c>
    </row>
    <row r="2" ht="25.5" customHeight="1" spans="1:6">
      <c r="A2" s="118" t="s">
        <v>120</v>
      </c>
      <c r="B2" s="118"/>
      <c r="C2" s="118"/>
      <c r="D2" s="118"/>
      <c r="E2" s="118"/>
      <c r="F2" s="118"/>
    </row>
    <row r="3" ht="15.75" customHeight="1" spans="1:6">
      <c r="A3" s="4" t="str">
        <f>"单位名称："&amp;"云南省疾病预防控制局"</f>
        <v>单位名称：云南省疾病预防控制局</v>
      </c>
      <c r="B3" s="117"/>
      <c r="C3" s="61"/>
      <c r="F3" s="60" t="s">
        <v>121</v>
      </c>
    </row>
    <row r="4" ht="19.5" customHeight="1" spans="1:6">
      <c r="A4" s="9" t="s">
        <v>122</v>
      </c>
      <c r="B4" s="15" t="s">
        <v>123</v>
      </c>
      <c r="C4" s="10" t="s">
        <v>124</v>
      </c>
      <c r="D4" s="11"/>
      <c r="E4" s="12"/>
      <c r="F4" s="15" t="s">
        <v>125</v>
      </c>
    </row>
    <row r="5" ht="19.5" customHeight="1" spans="1:6">
      <c r="A5" s="17"/>
      <c r="B5" s="18"/>
      <c r="C5" s="63" t="s">
        <v>32</v>
      </c>
      <c r="D5" s="63" t="s">
        <v>126</v>
      </c>
      <c r="E5" s="63" t="s">
        <v>127</v>
      </c>
      <c r="F5" s="18"/>
    </row>
    <row r="6" ht="18.75" customHeight="1" spans="1:6">
      <c r="A6" s="119">
        <v>1</v>
      </c>
      <c r="B6" s="119">
        <v>2</v>
      </c>
      <c r="C6" s="120">
        <v>3</v>
      </c>
      <c r="D6" s="119">
        <v>4</v>
      </c>
      <c r="E6" s="119">
        <v>5</v>
      </c>
      <c r="F6" s="119">
        <v>6</v>
      </c>
    </row>
    <row r="7" ht="18.75" customHeight="1" spans="1:6">
      <c r="A7" s="121">
        <v>105000</v>
      </c>
      <c r="B7" s="121">
        <v>50000</v>
      </c>
      <c r="C7" s="122">
        <v>25000</v>
      </c>
      <c r="D7" s="121"/>
      <c r="E7" s="121">
        <v>25000</v>
      </c>
      <c r="F7" s="121">
        <v>30000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0"/>
  <sheetViews>
    <sheetView showZeros="0" workbookViewId="0">
      <selection activeCell="A1" sqref="A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277777777778" customWidth="1"/>
  </cols>
  <sheetData>
    <row r="1" ht="13.5" customHeight="1" spans="1:23">
      <c r="D1" s="1"/>
      <c r="E1" s="1"/>
      <c r="F1" s="1"/>
      <c r="G1" s="1"/>
      <c r="U1" s="108"/>
      <c r="W1" s="56" t="s">
        <v>128</v>
      </c>
    </row>
    <row r="2" ht="27.75" customHeight="1" spans="1:23">
      <c r="A2" s="27" t="s">
        <v>129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"单位名称："&amp;"云南省疾病预防控制局"</f>
        <v>单位名称：云南省疾病预防控制局</v>
      </c>
      <c r="B3" s="5"/>
      <c r="C3" s="5"/>
      <c r="D3" s="5"/>
      <c r="E3" s="5"/>
      <c r="F3" s="5"/>
      <c r="G3" s="5"/>
      <c r="H3" s="6"/>
      <c r="I3" s="6"/>
      <c r="J3" s="6"/>
      <c r="K3" s="6"/>
      <c r="L3" s="6"/>
      <c r="M3" s="6"/>
      <c r="N3" s="6"/>
      <c r="O3" s="6"/>
      <c r="P3" s="6"/>
      <c r="Q3" s="6"/>
      <c r="U3" s="108"/>
      <c r="W3" s="105" t="s">
        <v>121</v>
      </c>
    </row>
    <row r="4" ht="21.75" customHeight="1" spans="1:23">
      <c r="A4" s="8" t="s">
        <v>130</v>
      </c>
      <c r="B4" s="8" t="s">
        <v>131</v>
      </c>
      <c r="C4" s="8" t="s">
        <v>132</v>
      </c>
      <c r="D4" s="9" t="s">
        <v>133</v>
      </c>
      <c r="E4" s="9" t="s">
        <v>134</v>
      </c>
      <c r="F4" s="9" t="s">
        <v>135</v>
      </c>
      <c r="G4" s="9" t="s">
        <v>136</v>
      </c>
      <c r="H4" s="63" t="s">
        <v>137</v>
      </c>
      <c r="I4" s="63"/>
      <c r="J4" s="63"/>
      <c r="K4" s="63"/>
      <c r="L4" s="110"/>
      <c r="M4" s="110"/>
      <c r="N4" s="110"/>
      <c r="O4" s="110"/>
      <c r="P4" s="110"/>
      <c r="Q4" s="47"/>
      <c r="R4" s="63"/>
      <c r="S4" s="63"/>
      <c r="T4" s="63"/>
      <c r="U4" s="63"/>
      <c r="V4" s="63"/>
      <c r="W4" s="63"/>
    </row>
    <row r="5" ht="21.75" customHeight="1" spans="1:23">
      <c r="A5" s="13"/>
      <c r="B5" s="13"/>
      <c r="C5" s="13"/>
      <c r="D5" s="14"/>
      <c r="E5" s="14"/>
      <c r="F5" s="14"/>
      <c r="G5" s="14"/>
      <c r="H5" s="63" t="s">
        <v>30</v>
      </c>
      <c r="I5" s="47" t="s">
        <v>33</v>
      </c>
      <c r="J5" s="47"/>
      <c r="K5" s="47"/>
      <c r="L5" s="110"/>
      <c r="M5" s="110"/>
      <c r="N5" s="110" t="s">
        <v>138</v>
      </c>
      <c r="O5" s="110"/>
      <c r="P5" s="110"/>
      <c r="Q5" s="47" t="s">
        <v>36</v>
      </c>
      <c r="R5" s="63" t="s">
        <v>51</v>
      </c>
      <c r="S5" s="47"/>
      <c r="T5" s="47"/>
      <c r="U5" s="47"/>
      <c r="V5" s="47"/>
      <c r="W5" s="47"/>
    </row>
    <row r="6" ht="15" customHeight="1" spans="1:23">
      <c r="A6" s="16"/>
      <c r="B6" s="16"/>
      <c r="C6" s="16"/>
      <c r="D6" s="17"/>
      <c r="E6" s="17"/>
      <c r="F6" s="17"/>
      <c r="G6" s="17"/>
      <c r="H6" s="63"/>
      <c r="I6" s="47" t="s">
        <v>139</v>
      </c>
      <c r="J6" s="47" t="s">
        <v>140</v>
      </c>
      <c r="K6" s="47" t="s">
        <v>141</v>
      </c>
      <c r="L6" s="114" t="s">
        <v>142</v>
      </c>
      <c r="M6" s="114" t="s">
        <v>143</v>
      </c>
      <c r="N6" s="114" t="s">
        <v>33</v>
      </c>
      <c r="O6" s="114" t="s">
        <v>34</v>
      </c>
      <c r="P6" s="114" t="s">
        <v>35</v>
      </c>
      <c r="Q6" s="47"/>
      <c r="R6" s="47" t="s">
        <v>32</v>
      </c>
      <c r="S6" s="47" t="s">
        <v>43</v>
      </c>
      <c r="T6" s="47" t="s">
        <v>144</v>
      </c>
      <c r="U6" s="47" t="s">
        <v>39</v>
      </c>
      <c r="V6" s="47" t="s">
        <v>40</v>
      </c>
      <c r="W6" s="47" t="s">
        <v>41</v>
      </c>
    </row>
    <row r="7" ht="27.75" customHeight="1" spans="1:23">
      <c r="A7" s="16"/>
      <c r="B7" s="16"/>
      <c r="C7" s="16"/>
      <c r="D7" s="17"/>
      <c r="E7" s="17"/>
      <c r="F7" s="17"/>
      <c r="G7" s="17"/>
      <c r="H7" s="63"/>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12777706.7</v>
      </c>
      <c r="I9" s="22">
        <v>12777706.7</v>
      </c>
      <c r="J9" s="22">
        <v>3148491.1</v>
      </c>
      <c r="K9" s="22"/>
      <c r="L9" s="22">
        <v>9629215.6</v>
      </c>
      <c r="M9" s="22"/>
      <c r="N9" s="22"/>
      <c r="O9" s="22"/>
      <c r="P9" s="22"/>
      <c r="Q9" s="22"/>
      <c r="R9" s="22"/>
      <c r="S9" s="22"/>
      <c r="T9" s="22"/>
      <c r="U9" s="22"/>
      <c r="V9" s="22"/>
      <c r="W9" s="22"/>
    </row>
    <row r="10" ht="31.4" customHeight="1" spans="1:23">
      <c r="A10" s="116" t="s">
        <v>45</v>
      </c>
      <c r="B10" s="112" t="s">
        <v>145</v>
      </c>
      <c r="C10" s="23" t="s">
        <v>146</v>
      </c>
      <c r="D10" s="23" t="s">
        <v>86</v>
      </c>
      <c r="E10" s="23" t="s">
        <v>87</v>
      </c>
      <c r="F10" s="23" t="s">
        <v>147</v>
      </c>
      <c r="G10" s="23" t="s">
        <v>148</v>
      </c>
      <c r="H10" s="22">
        <v>595350</v>
      </c>
      <c r="I10" s="22">
        <v>595350</v>
      </c>
      <c r="J10" s="22">
        <v>148837.5</v>
      </c>
      <c r="K10" s="22"/>
      <c r="L10" s="22">
        <v>446512.5</v>
      </c>
      <c r="M10" s="22"/>
      <c r="N10" s="22"/>
      <c r="O10" s="22"/>
      <c r="P10" s="22"/>
      <c r="Q10" s="22"/>
      <c r="R10" s="22"/>
      <c r="S10" s="22"/>
      <c r="T10" s="22"/>
      <c r="U10" s="22"/>
      <c r="V10" s="22"/>
      <c r="W10" s="22"/>
    </row>
    <row r="11" ht="31.4" customHeight="1" spans="1:23">
      <c r="A11" s="116" t="s">
        <v>45</v>
      </c>
      <c r="B11" s="112" t="s">
        <v>149</v>
      </c>
      <c r="C11" s="23" t="s">
        <v>150</v>
      </c>
      <c r="D11" s="23" t="s">
        <v>86</v>
      </c>
      <c r="E11" s="23" t="s">
        <v>87</v>
      </c>
      <c r="F11" s="23" t="s">
        <v>151</v>
      </c>
      <c r="G11" s="23" t="s">
        <v>152</v>
      </c>
      <c r="H11" s="22">
        <v>1452780</v>
      </c>
      <c r="I11" s="22">
        <v>1452780</v>
      </c>
      <c r="J11" s="22">
        <v>363195</v>
      </c>
      <c r="K11" s="22"/>
      <c r="L11" s="22">
        <v>1089585</v>
      </c>
      <c r="M11" s="22"/>
      <c r="N11" s="22"/>
      <c r="O11" s="22"/>
      <c r="P11" s="22"/>
      <c r="Q11" s="22"/>
      <c r="R11" s="22"/>
      <c r="S11" s="22"/>
      <c r="T11" s="22"/>
      <c r="U11" s="22"/>
      <c r="V11" s="22"/>
      <c r="W11" s="22"/>
    </row>
    <row r="12" ht="31.4" customHeight="1" spans="1:23">
      <c r="A12" s="116" t="s">
        <v>45</v>
      </c>
      <c r="B12" s="112" t="s">
        <v>153</v>
      </c>
      <c r="C12" s="23" t="s">
        <v>154</v>
      </c>
      <c r="D12" s="23" t="s">
        <v>86</v>
      </c>
      <c r="E12" s="23" t="s">
        <v>87</v>
      </c>
      <c r="F12" s="23" t="s">
        <v>155</v>
      </c>
      <c r="G12" s="23" t="s">
        <v>156</v>
      </c>
      <c r="H12" s="22">
        <v>2766808.8</v>
      </c>
      <c r="I12" s="22">
        <v>2766808.8</v>
      </c>
      <c r="J12" s="22">
        <v>691702.2</v>
      </c>
      <c r="K12" s="22"/>
      <c r="L12" s="22">
        <v>2075106.6</v>
      </c>
      <c r="M12" s="22"/>
      <c r="N12" s="22"/>
      <c r="O12" s="22"/>
      <c r="P12" s="22"/>
      <c r="Q12" s="22"/>
      <c r="R12" s="22"/>
      <c r="S12" s="22"/>
      <c r="T12" s="22"/>
      <c r="U12" s="22"/>
      <c r="V12" s="22"/>
      <c r="W12" s="22"/>
    </row>
    <row r="13" ht="31.4" customHeight="1" spans="1:23">
      <c r="A13" s="116" t="s">
        <v>45</v>
      </c>
      <c r="B13" s="112" t="s">
        <v>153</v>
      </c>
      <c r="C13" s="23" t="s">
        <v>154</v>
      </c>
      <c r="D13" s="23" t="s">
        <v>86</v>
      </c>
      <c r="E13" s="23" t="s">
        <v>87</v>
      </c>
      <c r="F13" s="23" t="s">
        <v>157</v>
      </c>
      <c r="G13" s="23" t="s">
        <v>158</v>
      </c>
      <c r="H13" s="22">
        <v>3150592.2</v>
      </c>
      <c r="I13" s="22">
        <v>3150592.2</v>
      </c>
      <c r="J13" s="22">
        <v>787648.05</v>
      </c>
      <c r="K13" s="22"/>
      <c r="L13" s="22">
        <v>2362944.15</v>
      </c>
      <c r="M13" s="22"/>
      <c r="N13" s="22"/>
      <c r="O13" s="22"/>
      <c r="P13" s="22"/>
      <c r="Q13" s="22"/>
      <c r="R13" s="22"/>
      <c r="S13" s="22"/>
      <c r="T13" s="22"/>
      <c r="U13" s="22"/>
      <c r="V13" s="22"/>
      <c r="W13" s="22"/>
    </row>
    <row r="14" ht="31.4" customHeight="1" spans="1:23">
      <c r="A14" s="116" t="s">
        <v>45</v>
      </c>
      <c r="B14" s="112" t="s">
        <v>153</v>
      </c>
      <c r="C14" s="23" t="s">
        <v>154</v>
      </c>
      <c r="D14" s="23" t="s">
        <v>86</v>
      </c>
      <c r="E14" s="23" t="s">
        <v>87</v>
      </c>
      <c r="F14" s="23" t="s">
        <v>151</v>
      </c>
      <c r="G14" s="23" t="s">
        <v>152</v>
      </c>
      <c r="H14" s="22">
        <v>247442.4</v>
      </c>
      <c r="I14" s="22">
        <v>247442.4</v>
      </c>
      <c r="J14" s="22">
        <v>61860.6</v>
      </c>
      <c r="K14" s="22"/>
      <c r="L14" s="22">
        <v>185581.8</v>
      </c>
      <c r="M14" s="22"/>
      <c r="N14" s="22"/>
      <c r="O14" s="22"/>
      <c r="P14" s="22"/>
      <c r="Q14" s="22"/>
      <c r="R14" s="22"/>
      <c r="S14" s="22"/>
      <c r="T14" s="22"/>
      <c r="U14" s="22"/>
      <c r="V14" s="22"/>
      <c r="W14" s="22"/>
    </row>
    <row r="15" ht="31.4" customHeight="1" spans="1:23">
      <c r="A15" s="116" t="s">
        <v>45</v>
      </c>
      <c r="B15" s="112" t="s">
        <v>159</v>
      </c>
      <c r="C15" s="23" t="s">
        <v>95</v>
      </c>
      <c r="D15" s="23" t="s">
        <v>94</v>
      </c>
      <c r="E15" s="23" t="s">
        <v>95</v>
      </c>
      <c r="F15" s="23" t="s">
        <v>160</v>
      </c>
      <c r="G15" s="23" t="s">
        <v>95</v>
      </c>
      <c r="H15" s="22">
        <v>835666.65</v>
      </c>
      <c r="I15" s="22">
        <v>835666.65</v>
      </c>
      <c r="J15" s="22">
        <v>208916.66</v>
      </c>
      <c r="K15" s="22"/>
      <c r="L15" s="22">
        <v>626749.99</v>
      </c>
      <c r="M15" s="22"/>
      <c r="N15" s="22"/>
      <c r="O15" s="22"/>
      <c r="P15" s="22"/>
      <c r="Q15" s="22"/>
      <c r="R15" s="22"/>
      <c r="S15" s="22"/>
      <c r="T15" s="22"/>
      <c r="U15" s="22"/>
      <c r="V15" s="22"/>
      <c r="W15" s="22"/>
    </row>
    <row r="16" ht="31.4" customHeight="1" spans="1:23">
      <c r="A16" s="116" t="s">
        <v>45</v>
      </c>
      <c r="B16" s="112" t="s">
        <v>161</v>
      </c>
      <c r="C16" s="23" t="s">
        <v>162</v>
      </c>
      <c r="D16" s="23" t="s">
        <v>86</v>
      </c>
      <c r="E16" s="23" t="s">
        <v>87</v>
      </c>
      <c r="F16" s="23" t="s">
        <v>163</v>
      </c>
      <c r="G16" s="23" t="s">
        <v>164</v>
      </c>
      <c r="H16" s="22">
        <v>25000</v>
      </c>
      <c r="I16" s="22">
        <v>25000</v>
      </c>
      <c r="J16" s="22"/>
      <c r="K16" s="22"/>
      <c r="L16" s="22">
        <v>25000</v>
      </c>
      <c r="M16" s="22"/>
      <c r="N16" s="22"/>
      <c r="O16" s="22"/>
      <c r="P16" s="22"/>
      <c r="Q16" s="22"/>
      <c r="R16" s="22"/>
      <c r="S16" s="22"/>
      <c r="T16" s="22"/>
      <c r="U16" s="22"/>
      <c r="V16" s="22"/>
      <c r="W16" s="22"/>
    </row>
    <row r="17" ht="31.4" customHeight="1" spans="1:23">
      <c r="A17" s="116" t="s">
        <v>45</v>
      </c>
      <c r="B17" s="112" t="s">
        <v>165</v>
      </c>
      <c r="C17" s="23" t="s">
        <v>166</v>
      </c>
      <c r="D17" s="23" t="s">
        <v>65</v>
      </c>
      <c r="E17" s="23" t="s">
        <v>66</v>
      </c>
      <c r="F17" s="23" t="s">
        <v>167</v>
      </c>
      <c r="G17" s="23" t="s">
        <v>168</v>
      </c>
      <c r="H17" s="22">
        <v>1112928.77</v>
      </c>
      <c r="I17" s="22">
        <v>1112928.77</v>
      </c>
      <c r="J17" s="22">
        <v>278232.19</v>
      </c>
      <c r="K17" s="22"/>
      <c r="L17" s="22">
        <v>834696.58</v>
      </c>
      <c r="M17" s="22"/>
      <c r="N17" s="22"/>
      <c r="O17" s="22"/>
      <c r="P17" s="22"/>
      <c r="Q17" s="22"/>
      <c r="R17" s="22"/>
      <c r="S17" s="22"/>
      <c r="T17" s="22"/>
      <c r="U17" s="22"/>
      <c r="V17" s="22"/>
      <c r="W17" s="22"/>
    </row>
    <row r="18" ht="31.4" customHeight="1" spans="1:23">
      <c r="A18" s="116" t="s">
        <v>45</v>
      </c>
      <c r="B18" s="112" t="s">
        <v>165</v>
      </c>
      <c r="C18" s="23" t="s">
        <v>166</v>
      </c>
      <c r="D18" s="23" t="s">
        <v>69</v>
      </c>
      <c r="E18" s="23" t="s">
        <v>68</v>
      </c>
      <c r="F18" s="23" t="s">
        <v>169</v>
      </c>
      <c r="G18" s="23" t="s">
        <v>170</v>
      </c>
      <c r="H18" s="22">
        <v>11006.05</v>
      </c>
      <c r="I18" s="22">
        <v>11006.05</v>
      </c>
      <c r="J18" s="22">
        <v>2751.51</v>
      </c>
      <c r="K18" s="22"/>
      <c r="L18" s="22">
        <v>8254.54</v>
      </c>
      <c r="M18" s="22"/>
      <c r="N18" s="22"/>
      <c r="O18" s="22"/>
      <c r="P18" s="22"/>
      <c r="Q18" s="22"/>
      <c r="R18" s="22"/>
      <c r="S18" s="22"/>
      <c r="T18" s="22"/>
      <c r="U18" s="22"/>
      <c r="V18" s="22"/>
      <c r="W18" s="22"/>
    </row>
    <row r="19" ht="31.4" customHeight="1" spans="1:23">
      <c r="A19" s="116" t="s">
        <v>45</v>
      </c>
      <c r="B19" s="112" t="s">
        <v>165</v>
      </c>
      <c r="C19" s="23" t="s">
        <v>166</v>
      </c>
      <c r="D19" s="23" t="s">
        <v>78</v>
      </c>
      <c r="E19" s="23" t="s">
        <v>79</v>
      </c>
      <c r="F19" s="23" t="s">
        <v>171</v>
      </c>
      <c r="G19" s="23" t="s">
        <v>172</v>
      </c>
      <c r="H19" s="22">
        <v>695580.48</v>
      </c>
      <c r="I19" s="22">
        <v>695580.48</v>
      </c>
      <c r="J19" s="22">
        <v>173895.12</v>
      </c>
      <c r="K19" s="22"/>
      <c r="L19" s="22">
        <v>521685.36</v>
      </c>
      <c r="M19" s="22"/>
      <c r="N19" s="22"/>
      <c r="O19" s="22"/>
      <c r="P19" s="22"/>
      <c r="Q19" s="22"/>
      <c r="R19" s="22"/>
      <c r="S19" s="22"/>
      <c r="T19" s="22"/>
      <c r="U19" s="22"/>
      <c r="V19" s="22"/>
      <c r="W19" s="22"/>
    </row>
    <row r="20" ht="31.4" customHeight="1" spans="1:23">
      <c r="A20" s="116" t="s">
        <v>45</v>
      </c>
      <c r="B20" s="112" t="s">
        <v>165</v>
      </c>
      <c r="C20" s="23" t="s">
        <v>166</v>
      </c>
      <c r="D20" s="23" t="s">
        <v>80</v>
      </c>
      <c r="E20" s="23" t="s">
        <v>81</v>
      </c>
      <c r="F20" s="23" t="s">
        <v>173</v>
      </c>
      <c r="G20" s="23" t="s">
        <v>174</v>
      </c>
      <c r="H20" s="22">
        <v>354414.69</v>
      </c>
      <c r="I20" s="22">
        <v>354414.69</v>
      </c>
      <c r="J20" s="22">
        <v>88603.67</v>
      </c>
      <c r="K20" s="22"/>
      <c r="L20" s="22">
        <v>265811.02</v>
      </c>
      <c r="M20" s="22"/>
      <c r="N20" s="22"/>
      <c r="O20" s="22"/>
      <c r="P20" s="22"/>
      <c r="Q20" s="22"/>
      <c r="R20" s="22"/>
      <c r="S20" s="22"/>
      <c r="T20" s="22"/>
      <c r="U20" s="22"/>
      <c r="V20" s="22"/>
      <c r="W20" s="22"/>
    </row>
    <row r="21" ht="31.4" customHeight="1" spans="1:23">
      <c r="A21" s="116" t="s">
        <v>45</v>
      </c>
      <c r="B21" s="112" t="s">
        <v>165</v>
      </c>
      <c r="C21" s="23" t="s">
        <v>166</v>
      </c>
      <c r="D21" s="23" t="s">
        <v>82</v>
      </c>
      <c r="E21" s="23" t="s">
        <v>83</v>
      </c>
      <c r="F21" s="23" t="s">
        <v>169</v>
      </c>
      <c r="G21" s="23" t="s">
        <v>170</v>
      </c>
      <c r="H21" s="22">
        <v>18837</v>
      </c>
      <c r="I21" s="22">
        <v>18837</v>
      </c>
      <c r="J21" s="22">
        <v>18837</v>
      </c>
      <c r="K21" s="22"/>
      <c r="L21" s="22"/>
      <c r="M21" s="22"/>
      <c r="N21" s="22"/>
      <c r="O21" s="22"/>
      <c r="P21" s="22"/>
      <c r="Q21" s="22"/>
      <c r="R21" s="22"/>
      <c r="S21" s="22"/>
      <c r="T21" s="22"/>
      <c r="U21" s="22"/>
      <c r="V21" s="22"/>
      <c r="W21" s="22"/>
    </row>
    <row r="22" ht="31.4" customHeight="1" spans="1:23">
      <c r="A22" s="116" t="s">
        <v>45</v>
      </c>
      <c r="B22" s="112" t="s">
        <v>175</v>
      </c>
      <c r="C22" s="23" t="s">
        <v>176</v>
      </c>
      <c r="D22" s="23" t="s">
        <v>86</v>
      </c>
      <c r="E22" s="23" t="s">
        <v>87</v>
      </c>
      <c r="F22" s="23" t="s">
        <v>177</v>
      </c>
      <c r="G22" s="23" t="s">
        <v>176</v>
      </c>
      <c r="H22" s="22">
        <v>144776.16</v>
      </c>
      <c r="I22" s="22">
        <v>144776.16</v>
      </c>
      <c r="J22" s="22">
        <v>36194.04</v>
      </c>
      <c r="K22" s="22"/>
      <c r="L22" s="22">
        <v>108582.12</v>
      </c>
      <c r="M22" s="22"/>
      <c r="N22" s="22"/>
      <c r="O22" s="22"/>
      <c r="P22" s="22"/>
      <c r="Q22" s="22"/>
      <c r="R22" s="22"/>
      <c r="S22" s="22"/>
      <c r="T22" s="22"/>
      <c r="U22" s="22"/>
      <c r="V22" s="22"/>
      <c r="W22" s="22"/>
    </row>
    <row r="23" ht="31.4" customHeight="1" spans="1:23">
      <c r="A23" s="116" t="s">
        <v>45</v>
      </c>
      <c r="B23" s="112" t="s">
        <v>178</v>
      </c>
      <c r="C23" s="23" t="s">
        <v>125</v>
      </c>
      <c r="D23" s="23" t="s">
        <v>86</v>
      </c>
      <c r="E23" s="23" t="s">
        <v>87</v>
      </c>
      <c r="F23" s="23" t="s">
        <v>179</v>
      </c>
      <c r="G23" s="23" t="s">
        <v>125</v>
      </c>
      <c r="H23" s="22">
        <v>30000</v>
      </c>
      <c r="I23" s="22">
        <v>30000</v>
      </c>
      <c r="J23" s="22">
        <v>7500</v>
      </c>
      <c r="K23" s="22"/>
      <c r="L23" s="22">
        <v>22500</v>
      </c>
      <c r="M23" s="22"/>
      <c r="N23" s="22"/>
      <c r="O23" s="22"/>
      <c r="P23" s="22"/>
      <c r="Q23" s="22"/>
      <c r="R23" s="22"/>
      <c r="S23" s="22"/>
      <c r="T23" s="22"/>
      <c r="U23" s="22"/>
      <c r="V23" s="22"/>
      <c r="W23" s="22"/>
    </row>
    <row r="24" ht="31.4" customHeight="1" spans="1:23">
      <c r="A24" s="116" t="s">
        <v>45</v>
      </c>
      <c r="B24" s="112" t="s">
        <v>180</v>
      </c>
      <c r="C24" s="23" t="s">
        <v>181</v>
      </c>
      <c r="D24" s="23" t="s">
        <v>63</v>
      </c>
      <c r="E24" s="23" t="s">
        <v>64</v>
      </c>
      <c r="F24" s="23" t="s">
        <v>182</v>
      </c>
      <c r="G24" s="23" t="s">
        <v>183</v>
      </c>
      <c r="H24" s="22">
        <v>540</v>
      </c>
      <c r="I24" s="22">
        <v>540</v>
      </c>
      <c r="J24" s="22">
        <v>135</v>
      </c>
      <c r="K24" s="22"/>
      <c r="L24" s="22">
        <v>405</v>
      </c>
      <c r="M24" s="22"/>
      <c r="N24" s="22"/>
      <c r="O24" s="22"/>
      <c r="P24" s="22"/>
      <c r="Q24" s="22"/>
      <c r="R24" s="22"/>
      <c r="S24" s="22"/>
      <c r="T24" s="22"/>
      <c r="U24" s="22"/>
      <c r="V24" s="22"/>
      <c r="W24" s="22"/>
    </row>
    <row r="25" ht="31.4" customHeight="1" spans="1:23">
      <c r="A25" s="116" t="s">
        <v>45</v>
      </c>
      <c r="B25" s="112" t="s">
        <v>180</v>
      </c>
      <c r="C25" s="23" t="s">
        <v>181</v>
      </c>
      <c r="D25" s="23" t="s">
        <v>86</v>
      </c>
      <c r="E25" s="23" t="s">
        <v>87</v>
      </c>
      <c r="F25" s="23" t="s">
        <v>184</v>
      </c>
      <c r="G25" s="23" t="s">
        <v>185</v>
      </c>
      <c r="H25" s="22">
        <v>149253.34</v>
      </c>
      <c r="I25" s="22">
        <v>149253.34</v>
      </c>
      <c r="J25" s="22"/>
      <c r="K25" s="22"/>
      <c r="L25" s="22">
        <v>149253.34</v>
      </c>
      <c r="M25" s="22"/>
      <c r="N25" s="22"/>
      <c r="O25" s="22"/>
      <c r="P25" s="22"/>
      <c r="Q25" s="22"/>
      <c r="R25" s="22"/>
      <c r="S25" s="22"/>
      <c r="T25" s="22"/>
      <c r="U25" s="22"/>
      <c r="V25" s="22"/>
      <c r="W25" s="22"/>
    </row>
    <row r="26" ht="31.4" customHeight="1" spans="1:23">
      <c r="A26" s="116" t="s">
        <v>45</v>
      </c>
      <c r="B26" s="112" t="s">
        <v>180</v>
      </c>
      <c r="C26" s="23" t="s">
        <v>181</v>
      </c>
      <c r="D26" s="23" t="s">
        <v>86</v>
      </c>
      <c r="E26" s="23" t="s">
        <v>87</v>
      </c>
      <c r="F26" s="23" t="s">
        <v>186</v>
      </c>
      <c r="G26" s="23" t="s">
        <v>187</v>
      </c>
      <c r="H26" s="22">
        <v>17082.22</v>
      </c>
      <c r="I26" s="22">
        <v>17082.22</v>
      </c>
      <c r="J26" s="22">
        <v>4270.56</v>
      </c>
      <c r="K26" s="22"/>
      <c r="L26" s="22">
        <v>12811.66</v>
      </c>
      <c r="M26" s="22"/>
      <c r="N26" s="22"/>
      <c r="O26" s="22"/>
      <c r="P26" s="22"/>
      <c r="Q26" s="22"/>
      <c r="R26" s="22"/>
      <c r="S26" s="22"/>
      <c r="T26" s="22"/>
      <c r="U26" s="22"/>
      <c r="V26" s="22"/>
      <c r="W26" s="22"/>
    </row>
    <row r="27" ht="31.4" customHeight="1" spans="1:23">
      <c r="A27" s="116" t="s">
        <v>45</v>
      </c>
      <c r="B27" s="112" t="s">
        <v>180</v>
      </c>
      <c r="C27" s="23" t="s">
        <v>181</v>
      </c>
      <c r="D27" s="23" t="s">
        <v>86</v>
      </c>
      <c r="E27" s="23" t="s">
        <v>87</v>
      </c>
      <c r="F27" s="23" t="s">
        <v>188</v>
      </c>
      <c r="G27" s="23" t="s">
        <v>189</v>
      </c>
      <c r="H27" s="22">
        <v>24150.67</v>
      </c>
      <c r="I27" s="22">
        <v>24150.67</v>
      </c>
      <c r="J27" s="22">
        <v>6037.67</v>
      </c>
      <c r="K27" s="22"/>
      <c r="L27" s="22">
        <v>18113</v>
      </c>
      <c r="M27" s="22"/>
      <c r="N27" s="22"/>
      <c r="O27" s="22"/>
      <c r="P27" s="22"/>
      <c r="Q27" s="22"/>
      <c r="R27" s="22"/>
      <c r="S27" s="22"/>
      <c r="T27" s="22"/>
      <c r="U27" s="22"/>
      <c r="V27" s="22"/>
      <c r="W27" s="22"/>
    </row>
    <row r="28" ht="31.4" customHeight="1" spans="1:23">
      <c r="A28" s="116" t="s">
        <v>45</v>
      </c>
      <c r="B28" s="112" t="s">
        <v>180</v>
      </c>
      <c r="C28" s="23" t="s">
        <v>181</v>
      </c>
      <c r="D28" s="23" t="s">
        <v>86</v>
      </c>
      <c r="E28" s="23" t="s">
        <v>87</v>
      </c>
      <c r="F28" s="23" t="s">
        <v>190</v>
      </c>
      <c r="G28" s="23" t="s">
        <v>191</v>
      </c>
      <c r="H28" s="22">
        <v>23512.84</v>
      </c>
      <c r="I28" s="22">
        <v>23512.84</v>
      </c>
      <c r="J28" s="22">
        <v>5878.21</v>
      </c>
      <c r="K28" s="22"/>
      <c r="L28" s="22">
        <v>17634.63</v>
      </c>
      <c r="M28" s="22"/>
      <c r="N28" s="22"/>
      <c r="O28" s="22"/>
      <c r="P28" s="22"/>
      <c r="Q28" s="22"/>
      <c r="R28" s="22"/>
      <c r="S28" s="22"/>
      <c r="T28" s="22"/>
      <c r="U28" s="22"/>
      <c r="V28" s="22"/>
      <c r="W28" s="22"/>
    </row>
    <row r="29" ht="31.4" customHeight="1" spans="1:23">
      <c r="A29" s="116" t="s">
        <v>45</v>
      </c>
      <c r="B29" s="112" t="s">
        <v>180</v>
      </c>
      <c r="C29" s="23" t="s">
        <v>181</v>
      </c>
      <c r="D29" s="23" t="s">
        <v>86</v>
      </c>
      <c r="E29" s="23" t="s">
        <v>87</v>
      </c>
      <c r="F29" s="23" t="s">
        <v>192</v>
      </c>
      <c r="G29" s="23" t="s">
        <v>193</v>
      </c>
      <c r="H29" s="22">
        <v>23000</v>
      </c>
      <c r="I29" s="22">
        <v>23000</v>
      </c>
      <c r="J29" s="22">
        <v>5750</v>
      </c>
      <c r="K29" s="22"/>
      <c r="L29" s="22">
        <v>17250</v>
      </c>
      <c r="M29" s="22"/>
      <c r="N29" s="22"/>
      <c r="O29" s="22"/>
      <c r="P29" s="22"/>
      <c r="Q29" s="22"/>
      <c r="R29" s="22"/>
      <c r="S29" s="22"/>
      <c r="T29" s="22"/>
      <c r="U29" s="22"/>
      <c r="V29" s="22"/>
      <c r="W29" s="22"/>
    </row>
    <row r="30" ht="31.4" customHeight="1" spans="1:23">
      <c r="A30" s="116" t="s">
        <v>45</v>
      </c>
      <c r="B30" s="112" t="s">
        <v>180</v>
      </c>
      <c r="C30" s="23" t="s">
        <v>181</v>
      </c>
      <c r="D30" s="23" t="s">
        <v>86</v>
      </c>
      <c r="E30" s="23" t="s">
        <v>87</v>
      </c>
      <c r="F30" s="23" t="s">
        <v>194</v>
      </c>
      <c r="G30" s="23" t="s">
        <v>195</v>
      </c>
      <c r="H30" s="22">
        <v>38539.8</v>
      </c>
      <c r="I30" s="22">
        <v>38539.8</v>
      </c>
      <c r="J30" s="22">
        <v>9634.95</v>
      </c>
      <c r="K30" s="22"/>
      <c r="L30" s="22">
        <v>28904.85</v>
      </c>
      <c r="M30" s="22"/>
      <c r="N30" s="22"/>
      <c r="O30" s="22"/>
      <c r="P30" s="22"/>
      <c r="Q30" s="22"/>
      <c r="R30" s="22"/>
      <c r="S30" s="22"/>
      <c r="T30" s="22"/>
      <c r="U30" s="22"/>
      <c r="V30" s="22"/>
      <c r="W30" s="22"/>
    </row>
    <row r="31" ht="31.4" customHeight="1" spans="1:23">
      <c r="A31" s="116" t="s">
        <v>45</v>
      </c>
      <c r="B31" s="112" t="s">
        <v>180</v>
      </c>
      <c r="C31" s="23" t="s">
        <v>181</v>
      </c>
      <c r="D31" s="23" t="s">
        <v>86</v>
      </c>
      <c r="E31" s="23" t="s">
        <v>87</v>
      </c>
      <c r="F31" s="23" t="s">
        <v>196</v>
      </c>
      <c r="G31" s="23" t="s">
        <v>197</v>
      </c>
      <c r="H31" s="22">
        <v>50000</v>
      </c>
      <c r="I31" s="22">
        <v>50000</v>
      </c>
      <c r="J31" s="22">
        <v>12500</v>
      </c>
      <c r="K31" s="22"/>
      <c r="L31" s="22">
        <v>37500</v>
      </c>
      <c r="M31" s="22"/>
      <c r="N31" s="22"/>
      <c r="O31" s="22"/>
      <c r="P31" s="22"/>
      <c r="Q31" s="22"/>
      <c r="R31" s="22"/>
      <c r="S31" s="22"/>
      <c r="T31" s="22"/>
      <c r="U31" s="22"/>
      <c r="V31" s="22"/>
      <c r="W31" s="22"/>
    </row>
    <row r="32" ht="31.4" customHeight="1" spans="1:23">
      <c r="A32" s="116" t="s">
        <v>45</v>
      </c>
      <c r="B32" s="112" t="s">
        <v>180</v>
      </c>
      <c r="C32" s="23" t="s">
        <v>181</v>
      </c>
      <c r="D32" s="23" t="s">
        <v>86</v>
      </c>
      <c r="E32" s="23" t="s">
        <v>87</v>
      </c>
      <c r="F32" s="23" t="s">
        <v>198</v>
      </c>
      <c r="G32" s="23" t="s">
        <v>199</v>
      </c>
      <c r="H32" s="22">
        <v>11290.1</v>
      </c>
      <c r="I32" s="22">
        <v>11290.1</v>
      </c>
      <c r="J32" s="22">
        <v>2822.53</v>
      </c>
      <c r="K32" s="22"/>
      <c r="L32" s="22">
        <v>8467.57</v>
      </c>
      <c r="M32" s="22"/>
      <c r="N32" s="22"/>
      <c r="O32" s="22"/>
      <c r="P32" s="22"/>
      <c r="Q32" s="22"/>
      <c r="R32" s="22"/>
      <c r="S32" s="22"/>
      <c r="T32" s="22"/>
      <c r="U32" s="22"/>
      <c r="V32" s="22"/>
      <c r="W32" s="22"/>
    </row>
    <row r="33" ht="31.4" customHeight="1" spans="1:23">
      <c r="A33" s="116" t="s">
        <v>45</v>
      </c>
      <c r="B33" s="112" t="s">
        <v>180</v>
      </c>
      <c r="C33" s="23" t="s">
        <v>181</v>
      </c>
      <c r="D33" s="23" t="s">
        <v>86</v>
      </c>
      <c r="E33" s="23" t="s">
        <v>87</v>
      </c>
      <c r="F33" s="23" t="s">
        <v>200</v>
      </c>
      <c r="G33" s="23" t="s">
        <v>201</v>
      </c>
      <c r="H33" s="22">
        <v>100000</v>
      </c>
      <c r="I33" s="22">
        <v>100000</v>
      </c>
      <c r="J33" s="22">
        <v>25000</v>
      </c>
      <c r="K33" s="22"/>
      <c r="L33" s="22">
        <v>75000</v>
      </c>
      <c r="M33" s="22"/>
      <c r="N33" s="22"/>
      <c r="O33" s="22"/>
      <c r="P33" s="22"/>
      <c r="Q33" s="22"/>
      <c r="R33" s="22"/>
      <c r="S33" s="22"/>
      <c r="T33" s="22"/>
      <c r="U33" s="22"/>
      <c r="V33" s="22"/>
      <c r="W33" s="22"/>
    </row>
    <row r="34" ht="31.4" customHeight="1" spans="1:23">
      <c r="A34" s="116" t="s">
        <v>45</v>
      </c>
      <c r="B34" s="112" t="s">
        <v>180</v>
      </c>
      <c r="C34" s="23" t="s">
        <v>181</v>
      </c>
      <c r="D34" s="23" t="s">
        <v>86</v>
      </c>
      <c r="E34" s="23" t="s">
        <v>87</v>
      </c>
      <c r="F34" s="23" t="s">
        <v>202</v>
      </c>
      <c r="G34" s="23" t="s">
        <v>203</v>
      </c>
      <c r="H34" s="22">
        <v>36324.5</v>
      </c>
      <c r="I34" s="22">
        <v>36324.5</v>
      </c>
      <c r="J34" s="22">
        <v>9081.13</v>
      </c>
      <c r="K34" s="22"/>
      <c r="L34" s="22">
        <v>27243.37</v>
      </c>
      <c r="M34" s="22"/>
      <c r="N34" s="22"/>
      <c r="O34" s="22"/>
      <c r="P34" s="22"/>
      <c r="Q34" s="22"/>
      <c r="R34" s="22"/>
      <c r="S34" s="22"/>
      <c r="T34" s="22"/>
      <c r="U34" s="22"/>
      <c r="V34" s="22"/>
      <c r="W34" s="22"/>
    </row>
    <row r="35" ht="31.4" customHeight="1" spans="1:23">
      <c r="A35" s="116" t="s">
        <v>45</v>
      </c>
      <c r="B35" s="112" t="s">
        <v>180</v>
      </c>
      <c r="C35" s="23" t="s">
        <v>181</v>
      </c>
      <c r="D35" s="23" t="s">
        <v>86</v>
      </c>
      <c r="E35" s="23" t="s">
        <v>87</v>
      </c>
      <c r="F35" s="23" t="s">
        <v>204</v>
      </c>
      <c r="G35" s="23" t="s">
        <v>205</v>
      </c>
      <c r="H35" s="22">
        <v>10000</v>
      </c>
      <c r="I35" s="22">
        <v>10000</v>
      </c>
      <c r="J35" s="22">
        <v>2500</v>
      </c>
      <c r="K35" s="22"/>
      <c r="L35" s="22">
        <v>7500</v>
      </c>
      <c r="M35" s="22"/>
      <c r="N35" s="22"/>
      <c r="O35" s="22"/>
      <c r="P35" s="22"/>
      <c r="Q35" s="22"/>
      <c r="R35" s="22"/>
      <c r="S35" s="22"/>
      <c r="T35" s="22"/>
      <c r="U35" s="22"/>
      <c r="V35" s="22"/>
      <c r="W35" s="22"/>
    </row>
    <row r="36" ht="31.4" customHeight="1" spans="1:23">
      <c r="A36" s="116" t="s">
        <v>45</v>
      </c>
      <c r="B36" s="112" t="s">
        <v>180</v>
      </c>
      <c r="C36" s="23" t="s">
        <v>181</v>
      </c>
      <c r="D36" s="23" t="s">
        <v>86</v>
      </c>
      <c r="E36" s="23" t="s">
        <v>87</v>
      </c>
      <c r="F36" s="23" t="s">
        <v>206</v>
      </c>
      <c r="G36" s="23" t="s">
        <v>207</v>
      </c>
      <c r="H36" s="22">
        <v>35000</v>
      </c>
      <c r="I36" s="22">
        <v>35000</v>
      </c>
      <c r="J36" s="22">
        <v>8750</v>
      </c>
      <c r="K36" s="22"/>
      <c r="L36" s="22">
        <v>26250</v>
      </c>
      <c r="M36" s="22"/>
      <c r="N36" s="22"/>
      <c r="O36" s="22"/>
      <c r="P36" s="22"/>
      <c r="Q36" s="22"/>
      <c r="R36" s="22"/>
      <c r="S36" s="22"/>
      <c r="T36" s="22"/>
      <c r="U36" s="22"/>
      <c r="V36" s="22"/>
      <c r="W36" s="22"/>
    </row>
    <row r="37" ht="31.4" customHeight="1" spans="1:23">
      <c r="A37" s="116" t="s">
        <v>45</v>
      </c>
      <c r="B37" s="112" t="s">
        <v>180</v>
      </c>
      <c r="C37" s="23" t="s">
        <v>181</v>
      </c>
      <c r="D37" s="23" t="s">
        <v>86</v>
      </c>
      <c r="E37" s="23" t="s">
        <v>87</v>
      </c>
      <c r="F37" s="23" t="s">
        <v>147</v>
      </c>
      <c r="G37" s="23" t="s">
        <v>148</v>
      </c>
      <c r="H37" s="22">
        <v>56700</v>
      </c>
      <c r="I37" s="22">
        <v>56700</v>
      </c>
      <c r="J37" s="22">
        <v>14175</v>
      </c>
      <c r="K37" s="22"/>
      <c r="L37" s="22">
        <v>42525</v>
      </c>
      <c r="M37" s="22"/>
      <c r="N37" s="22"/>
      <c r="O37" s="22"/>
      <c r="P37" s="22"/>
      <c r="Q37" s="22"/>
      <c r="R37" s="22"/>
      <c r="S37" s="22"/>
      <c r="T37" s="22"/>
      <c r="U37" s="22"/>
      <c r="V37" s="22"/>
      <c r="W37" s="22"/>
    </row>
    <row r="38" ht="31.4" customHeight="1" spans="1:23">
      <c r="A38" s="116" t="s">
        <v>45</v>
      </c>
      <c r="B38" s="112" t="s">
        <v>180</v>
      </c>
      <c r="C38" s="23" t="s">
        <v>181</v>
      </c>
      <c r="D38" s="23" t="s">
        <v>86</v>
      </c>
      <c r="E38" s="23" t="s">
        <v>87</v>
      </c>
      <c r="F38" s="23" t="s">
        <v>182</v>
      </c>
      <c r="G38" s="23" t="s">
        <v>183</v>
      </c>
      <c r="H38" s="22">
        <v>695130.03</v>
      </c>
      <c r="I38" s="22">
        <v>695130.03</v>
      </c>
      <c r="J38" s="22">
        <v>173782.51</v>
      </c>
      <c r="K38" s="22"/>
      <c r="L38" s="22">
        <v>521347.52</v>
      </c>
      <c r="M38" s="22"/>
      <c r="N38" s="22"/>
      <c r="O38" s="22"/>
      <c r="P38" s="22"/>
      <c r="Q38" s="22"/>
      <c r="R38" s="22"/>
      <c r="S38" s="22"/>
      <c r="T38" s="22"/>
      <c r="U38" s="22"/>
      <c r="V38" s="22"/>
      <c r="W38" s="22"/>
    </row>
    <row r="39" ht="31.4" customHeight="1" spans="1:23">
      <c r="A39" s="116" t="s">
        <v>45</v>
      </c>
      <c r="B39" s="112" t="s">
        <v>180</v>
      </c>
      <c r="C39" s="23" t="s">
        <v>181</v>
      </c>
      <c r="D39" s="23" t="s">
        <v>86</v>
      </c>
      <c r="E39" s="23" t="s">
        <v>87</v>
      </c>
      <c r="F39" s="23" t="s">
        <v>208</v>
      </c>
      <c r="G39" s="23" t="s">
        <v>209</v>
      </c>
      <c r="H39" s="22">
        <v>66000</v>
      </c>
      <c r="I39" s="22">
        <v>66000</v>
      </c>
      <c r="J39" s="22"/>
      <c r="K39" s="22"/>
      <c r="L39" s="22">
        <v>66000</v>
      </c>
      <c r="M39" s="22"/>
      <c r="N39" s="22"/>
      <c r="O39" s="22"/>
      <c r="P39" s="22"/>
      <c r="Q39" s="22"/>
      <c r="R39" s="22"/>
      <c r="S39" s="22"/>
      <c r="T39" s="22"/>
      <c r="U39" s="22"/>
      <c r="V39" s="22"/>
      <c r="W39" s="22"/>
    </row>
    <row r="40" ht="18.75" customHeight="1" spans="1:23">
      <c r="A40" s="31" t="s">
        <v>96</v>
      </c>
      <c r="B40" s="32"/>
      <c r="C40" s="32"/>
      <c r="D40" s="32"/>
      <c r="E40" s="32"/>
      <c r="F40" s="32"/>
      <c r="G40" s="33"/>
      <c r="H40" s="22">
        <v>12777706.7</v>
      </c>
      <c r="I40" s="22">
        <v>12777706.7</v>
      </c>
      <c r="J40" s="22">
        <v>3148491.1</v>
      </c>
      <c r="K40" s="22"/>
      <c r="L40" s="22">
        <v>9629215.6</v>
      </c>
      <c r="M40" s="22"/>
      <c r="N40" s="22"/>
      <c r="O40" s="22"/>
      <c r="P40" s="22"/>
      <c r="Q40" s="22"/>
      <c r="R40" s="22"/>
      <c r="S40" s="22"/>
      <c r="T40" s="22"/>
      <c r="U40" s="22"/>
      <c r="V40" s="22"/>
      <c r="W40" s="22"/>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7"/>
  <sheetViews>
    <sheetView showZeros="0" workbookViewId="0">
      <selection activeCell="A1" sqref="A1 A1 A1 A1 A1 A1 A1 A1 A1 A1 A1 A1 A1 A1 A1 A1 A1 A1 A1 A1 A1 A1 A1"/>
    </sheetView>
  </sheetViews>
  <sheetFormatPr defaultColWidth="9.13888888888889" defaultRowHeight="14.25" customHeight="1"/>
  <cols>
    <col min="1" max="1" width="14.5740740740741" customWidth="1"/>
    <col min="2" max="2" width="21.0277777777778"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8"/>
      <c r="W1" s="56"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"单位名称："&amp;"云南省疾病预防控制局"</f>
        <v>单位名称：云南省疾病预防控制局</v>
      </c>
      <c r="B3" s="109" t="str">
        <f t="shared" si="0"/>
        <v>单位名称：云南省疾病预防控制局</v>
      </c>
      <c r="C3" s="109"/>
      <c r="D3" s="109"/>
      <c r="E3" s="109"/>
      <c r="F3" s="109"/>
      <c r="G3" s="109"/>
      <c r="H3" s="109"/>
      <c r="I3" s="109"/>
      <c r="J3" s="6"/>
      <c r="K3" s="6"/>
      <c r="L3" s="6"/>
      <c r="M3" s="6"/>
      <c r="N3" s="6"/>
      <c r="O3" s="6"/>
      <c r="P3" s="6"/>
      <c r="Q3" s="6"/>
      <c r="U3" s="108"/>
      <c r="W3" s="105" t="s">
        <v>121</v>
      </c>
    </row>
    <row r="4" ht="21.75" customHeight="1" spans="1:23">
      <c r="A4" s="8" t="s">
        <v>212</v>
      </c>
      <c r="B4" s="8" t="s">
        <v>131</v>
      </c>
      <c r="C4" s="8" t="s">
        <v>132</v>
      </c>
      <c r="D4" s="8" t="s">
        <v>213</v>
      </c>
      <c r="E4" s="9" t="s">
        <v>133</v>
      </c>
      <c r="F4" s="9" t="s">
        <v>134</v>
      </c>
      <c r="G4" s="9" t="s">
        <v>135</v>
      </c>
      <c r="H4" s="9" t="s">
        <v>136</v>
      </c>
      <c r="I4" s="63" t="s">
        <v>30</v>
      </c>
      <c r="J4" s="63" t="s">
        <v>214</v>
      </c>
      <c r="K4" s="63"/>
      <c r="L4" s="63"/>
      <c r="M4" s="63"/>
      <c r="N4" s="110" t="s">
        <v>138</v>
      </c>
      <c r="O4" s="110"/>
      <c r="P4" s="110"/>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1" t="s">
        <v>33</v>
      </c>
      <c r="O5" s="111" t="s">
        <v>34</v>
      </c>
      <c r="P5" s="111" t="s">
        <v>35</v>
      </c>
      <c r="Q5" s="14"/>
      <c r="R5" s="9" t="s">
        <v>32</v>
      </c>
      <c r="S5" s="9" t="s">
        <v>43</v>
      </c>
      <c r="T5" s="9" t="s">
        <v>144</v>
      </c>
      <c r="U5" s="9" t="s">
        <v>39</v>
      </c>
      <c r="V5" s="9" t="s">
        <v>40</v>
      </c>
      <c r="W5" s="9" t="s">
        <v>41</v>
      </c>
    </row>
    <row r="6" ht="40.5" customHeight="1" spans="1:23">
      <c r="A6" s="16"/>
      <c r="B6" s="16"/>
      <c r="C6" s="16"/>
      <c r="D6" s="16"/>
      <c r="E6" s="17"/>
      <c r="F6" s="17"/>
      <c r="G6" s="17"/>
      <c r="H6" s="17"/>
      <c r="I6" s="63"/>
      <c r="J6" s="47" t="s">
        <v>32</v>
      </c>
      <c r="K6" s="47" t="s">
        <v>215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216</v>
      </c>
      <c r="D8" s="23"/>
      <c r="E8" s="23"/>
      <c r="F8" s="23"/>
      <c r="G8" s="23"/>
      <c r="H8" s="23"/>
      <c r="I8" s="113">
        <v>331147.95</v>
      </c>
      <c r="J8" s="113"/>
      <c r="K8" s="113"/>
      <c r="L8" s="113"/>
      <c r="M8" s="113"/>
      <c r="N8" s="113">
        <v>331147.95</v>
      </c>
      <c r="O8" s="113"/>
      <c r="P8" s="113"/>
      <c r="Q8" s="113"/>
      <c r="R8" s="113"/>
      <c r="S8" s="113"/>
      <c r="T8" s="113"/>
      <c r="U8" s="90"/>
      <c r="V8" s="113"/>
      <c r="W8" s="113"/>
    </row>
    <row r="9" ht="32.9" customHeight="1" spans="1:23">
      <c r="A9" s="23" t="s">
        <v>217</v>
      </c>
      <c r="B9" s="112" t="s">
        <v>218</v>
      </c>
      <c r="C9" s="23" t="s">
        <v>216</v>
      </c>
      <c r="D9" s="23" t="s">
        <v>45</v>
      </c>
      <c r="E9" s="23" t="s">
        <v>88</v>
      </c>
      <c r="F9" s="23" t="s">
        <v>89</v>
      </c>
      <c r="G9" s="23" t="s">
        <v>202</v>
      </c>
      <c r="H9" s="23" t="s">
        <v>203</v>
      </c>
      <c r="I9" s="113">
        <v>127863.7</v>
      </c>
      <c r="J9" s="113"/>
      <c r="K9" s="113"/>
      <c r="L9" s="113"/>
      <c r="M9" s="113"/>
      <c r="N9" s="113">
        <v>127863.7</v>
      </c>
      <c r="O9" s="113"/>
      <c r="P9" s="113"/>
      <c r="Q9" s="113"/>
      <c r="R9" s="113"/>
      <c r="S9" s="113"/>
      <c r="T9" s="113"/>
      <c r="U9" s="90"/>
      <c r="V9" s="113"/>
      <c r="W9" s="113"/>
    </row>
    <row r="10" ht="32.9" customHeight="1" spans="1:23">
      <c r="A10" s="23" t="s">
        <v>217</v>
      </c>
      <c r="B10" s="112" t="s">
        <v>218</v>
      </c>
      <c r="C10" s="23" t="s">
        <v>216</v>
      </c>
      <c r="D10" s="23" t="s">
        <v>45</v>
      </c>
      <c r="E10" s="23" t="s">
        <v>88</v>
      </c>
      <c r="F10" s="23" t="s">
        <v>89</v>
      </c>
      <c r="G10" s="23" t="s">
        <v>204</v>
      </c>
      <c r="H10" s="23" t="s">
        <v>205</v>
      </c>
      <c r="I10" s="113">
        <v>98150</v>
      </c>
      <c r="J10" s="113"/>
      <c r="K10" s="113"/>
      <c r="L10" s="113"/>
      <c r="M10" s="113"/>
      <c r="N10" s="113">
        <v>98150</v>
      </c>
      <c r="O10" s="113"/>
      <c r="P10" s="113"/>
      <c r="Q10" s="113"/>
      <c r="R10" s="113"/>
      <c r="S10" s="113"/>
      <c r="T10" s="113"/>
      <c r="U10" s="90"/>
      <c r="V10" s="113"/>
      <c r="W10" s="113"/>
    </row>
    <row r="11" ht="32.9" customHeight="1" spans="1:23">
      <c r="A11" s="23" t="s">
        <v>217</v>
      </c>
      <c r="B11" s="112" t="s">
        <v>218</v>
      </c>
      <c r="C11" s="23" t="s">
        <v>216</v>
      </c>
      <c r="D11" s="23" t="s">
        <v>45</v>
      </c>
      <c r="E11" s="23" t="s">
        <v>88</v>
      </c>
      <c r="F11" s="23" t="s">
        <v>89</v>
      </c>
      <c r="G11" s="23" t="s">
        <v>206</v>
      </c>
      <c r="H11" s="23" t="s">
        <v>207</v>
      </c>
      <c r="I11" s="113">
        <v>105134.25</v>
      </c>
      <c r="J11" s="113"/>
      <c r="K11" s="113"/>
      <c r="L11" s="113"/>
      <c r="M11" s="113"/>
      <c r="N11" s="113">
        <v>105134.25</v>
      </c>
      <c r="O11" s="113"/>
      <c r="P11" s="113"/>
      <c r="Q11" s="113"/>
      <c r="R11" s="113"/>
      <c r="S11" s="113"/>
      <c r="T11" s="113"/>
      <c r="U11" s="90"/>
      <c r="V11" s="113"/>
      <c r="W11" s="113"/>
    </row>
    <row r="12" ht="32.9" customHeight="1" spans="1:23">
      <c r="A12" s="23"/>
      <c r="B12" s="23"/>
      <c r="C12" s="23" t="s">
        <v>219</v>
      </c>
      <c r="D12" s="23"/>
      <c r="E12" s="23"/>
      <c r="F12" s="23"/>
      <c r="G12" s="23"/>
      <c r="H12" s="23"/>
      <c r="I12" s="113">
        <v>3240000</v>
      </c>
      <c r="J12" s="113">
        <v>3240000</v>
      </c>
      <c r="K12" s="113"/>
      <c r="L12" s="113"/>
      <c r="M12" s="113"/>
      <c r="N12" s="113"/>
      <c r="O12" s="113"/>
      <c r="P12" s="113"/>
      <c r="Q12" s="113"/>
      <c r="R12" s="113"/>
      <c r="S12" s="113"/>
      <c r="T12" s="113"/>
      <c r="U12" s="90"/>
      <c r="V12" s="113"/>
      <c r="W12" s="113"/>
    </row>
    <row r="13" ht="32.9" customHeight="1" spans="1:23">
      <c r="A13" s="23" t="s">
        <v>220</v>
      </c>
      <c r="B13" s="112" t="s">
        <v>221</v>
      </c>
      <c r="C13" s="23" t="s">
        <v>219</v>
      </c>
      <c r="D13" s="23" t="s">
        <v>45</v>
      </c>
      <c r="E13" s="23" t="s">
        <v>88</v>
      </c>
      <c r="F13" s="23" t="s">
        <v>89</v>
      </c>
      <c r="G13" s="23" t="s">
        <v>198</v>
      </c>
      <c r="H13" s="23" t="s">
        <v>199</v>
      </c>
      <c r="I13" s="113">
        <v>868500</v>
      </c>
      <c r="J13" s="113">
        <v>868500</v>
      </c>
      <c r="K13" s="113"/>
      <c r="L13" s="113"/>
      <c r="M13" s="113"/>
      <c r="N13" s="113"/>
      <c r="O13" s="113"/>
      <c r="P13" s="113"/>
      <c r="Q13" s="113"/>
      <c r="R13" s="113"/>
      <c r="S13" s="113"/>
      <c r="T13" s="113"/>
      <c r="U13" s="90"/>
      <c r="V13" s="113"/>
      <c r="W13" s="113"/>
    </row>
    <row r="14" ht="32.9" customHeight="1" spans="1:23">
      <c r="A14" s="23" t="s">
        <v>220</v>
      </c>
      <c r="B14" s="112" t="s">
        <v>221</v>
      </c>
      <c r="C14" s="23" t="s">
        <v>219</v>
      </c>
      <c r="D14" s="23" t="s">
        <v>45</v>
      </c>
      <c r="E14" s="23" t="s">
        <v>88</v>
      </c>
      <c r="F14" s="23" t="s">
        <v>89</v>
      </c>
      <c r="G14" s="23" t="s">
        <v>206</v>
      </c>
      <c r="H14" s="23" t="s">
        <v>207</v>
      </c>
      <c r="I14" s="113">
        <v>2371500</v>
      </c>
      <c r="J14" s="113">
        <v>2371500</v>
      </c>
      <c r="K14" s="113"/>
      <c r="L14" s="113"/>
      <c r="M14" s="113"/>
      <c r="N14" s="113"/>
      <c r="O14" s="113"/>
      <c r="P14" s="113"/>
      <c r="Q14" s="113"/>
      <c r="R14" s="113"/>
      <c r="S14" s="113"/>
      <c r="T14" s="113"/>
      <c r="U14" s="90"/>
      <c r="V14" s="113"/>
      <c r="W14" s="113"/>
    </row>
    <row r="15" ht="32.9" customHeight="1" spans="1:23">
      <c r="A15" s="23"/>
      <c r="B15" s="23"/>
      <c r="C15" s="23" t="s">
        <v>222</v>
      </c>
      <c r="D15" s="23"/>
      <c r="E15" s="23"/>
      <c r="F15" s="23"/>
      <c r="G15" s="23"/>
      <c r="H15" s="23"/>
      <c r="I15" s="113">
        <v>4705900</v>
      </c>
      <c r="J15" s="113">
        <v>4705900</v>
      </c>
      <c r="K15" s="113">
        <v>4705900</v>
      </c>
      <c r="L15" s="113"/>
      <c r="M15" s="113"/>
      <c r="N15" s="113"/>
      <c r="O15" s="113"/>
      <c r="P15" s="113"/>
      <c r="Q15" s="113"/>
      <c r="R15" s="113"/>
      <c r="S15" s="113"/>
      <c r="T15" s="113"/>
      <c r="U15" s="90"/>
      <c r="V15" s="113"/>
      <c r="W15" s="113"/>
    </row>
    <row r="16" ht="32.9" customHeight="1" spans="1:23">
      <c r="A16" s="23" t="s">
        <v>217</v>
      </c>
      <c r="B16" s="112" t="s">
        <v>223</v>
      </c>
      <c r="C16" s="23" t="s">
        <v>222</v>
      </c>
      <c r="D16" s="23" t="s">
        <v>45</v>
      </c>
      <c r="E16" s="23" t="s">
        <v>88</v>
      </c>
      <c r="F16" s="23" t="s">
        <v>89</v>
      </c>
      <c r="G16" s="23" t="s">
        <v>186</v>
      </c>
      <c r="H16" s="23" t="s">
        <v>187</v>
      </c>
      <c r="I16" s="113">
        <v>150000</v>
      </c>
      <c r="J16" s="113">
        <v>150000</v>
      </c>
      <c r="K16" s="113">
        <v>150000</v>
      </c>
      <c r="L16" s="113"/>
      <c r="M16" s="113"/>
      <c r="N16" s="113"/>
      <c r="O16" s="113"/>
      <c r="P16" s="113"/>
      <c r="Q16" s="113"/>
      <c r="R16" s="113"/>
      <c r="S16" s="113"/>
      <c r="T16" s="113"/>
      <c r="U16" s="90"/>
      <c r="V16" s="113"/>
      <c r="W16" s="113"/>
    </row>
    <row r="17" ht="32.9" customHeight="1" spans="1:23">
      <c r="A17" s="23" t="s">
        <v>217</v>
      </c>
      <c r="B17" s="112" t="s">
        <v>223</v>
      </c>
      <c r="C17" s="23" t="s">
        <v>222</v>
      </c>
      <c r="D17" s="23" t="s">
        <v>45</v>
      </c>
      <c r="E17" s="23" t="s">
        <v>88</v>
      </c>
      <c r="F17" s="23" t="s">
        <v>89</v>
      </c>
      <c r="G17" s="23" t="s">
        <v>192</v>
      </c>
      <c r="H17" s="23" t="s">
        <v>193</v>
      </c>
      <c r="I17" s="113">
        <v>3000</v>
      </c>
      <c r="J17" s="113">
        <v>3000</v>
      </c>
      <c r="K17" s="113">
        <v>3000</v>
      </c>
      <c r="L17" s="113"/>
      <c r="M17" s="113"/>
      <c r="N17" s="113"/>
      <c r="O17" s="113"/>
      <c r="P17" s="113"/>
      <c r="Q17" s="113"/>
      <c r="R17" s="113"/>
      <c r="S17" s="113"/>
      <c r="T17" s="113"/>
      <c r="U17" s="90"/>
      <c r="V17" s="113"/>
      <c r="W17" s="113"/>
    </row>
    <row r="18" ht="32.9" customHeight="1" spans="1:23">
      <c r="A18" s="23" t="s">
        <v>217</v>
      </c>
      <c r="B18" s="112" t="s">
        <v>223</v>
      </c>
      <c r="C18" s="23" t="s">
        <v>222</v>
      </c>
      <c r="D18" s="23" t="s">
        <v>45</v>
      </c>
      <c r="E18" s="23" t="s">
        <v>88</v>
      </c>
      <c r="F18" s="23" t="s">
        <v>89</v>
      </c>
      <c r="G18" s="23" t="s">
        <v>196</v>
      </c>
      <c r="H18" s="23" t="s">
        <v>197</v>
      </c>
      <c r="I18" s="113">
        <v>930800</v>
      </c>
      <c r="J18" s="113">
        <v>930800</v>
      </c>
      <c r="K18" s="113">
        <v>930800</v>
      </c>
      <c r="L18" s="113"/>
      <c r="M18" s="113"/>
      <c r="N18" s="113"/>
      <c r="O18" s="113"/>
      <c r="P18" s="113"/>
      <c r="Q18" s="113"/>
      <c r="R18" s="113"/>
      <c r="S18" s="113"/>
      <c r="T18" s="113"/>
      <c r="U18" s="90"/>
      <c r="V18" s="113"/>
      <c r="W18" s="113"/>
    </row>
    <row r="19" ht="32.9" customHeight="1" spans="1:23">
      <c r="A19" s="23" t="s">
        <v>217</v>
      </c>
      <c r="B19" s="112" t="s">
        <v>223</v>
      </c>
      <c r="C19" s="23" t="s">
        <v>222</v>
      </c>
      <c r="D19" s="23" t="s">
        <v>45</v>
      </c>
      <c r="E19" s="23" t="s">
        <v>88</v>
      </c>
      <c r="F19" s="23" t="s">
        <v>89</v>
      </c>
      <c r="G19" s="23" t="s">
        <v>202</v>
      </c>
      <c r="H19" s="23" t="s">
        <v>203</v>
      </c>
      <c r="I19" s="113">
        <v>1422750</v>
      </c>
      <c r="J19" s="113">
        <v>1422750</v>
      </c>
      <c r="K19" s="113">
        <v>1422750</v>
      </c>
      <c r="L19" s="113"/>
      <c r="M19" s="113"/>
      <c r="N19" s="113"/>
      <c r="O19" s="113"/>
      <c r="P19" s="113"/>
      <c r="Q19" s="113"/>
      <c r="R19" s="113"/>
      <c r="S19" s="113"/>
      <c r="T19" s="113"/>
      <c r="U19" s="90"/>
      <c r="V19" s="113"/>
      <c r="W19" s="113"/>
    </row>
    <row r="20" ht="32.9" customHeight="1" spans="1:23">
      <c r="A20" s="23" t="s">
        <v>217</v>
      </c>
      <c r="B20" s="112" t="s">
        <v>223</v>
      </c>
      <c r="C20" s="23" t="s">
        <v>222</v>
      </c>
      <c r="D20" s="23" t="s">
        <v>45</v>
      </c>
      <c r="E20" s="23" t="s">
        <v>88</v>
      </c>
      <c r="F20" s="23" t="s">
        <v>89</v>
      </c>
      <c r="G20" s="23" t="s">
        <v>204</v>
      </c>
      <c r="H20" s="23" t="s">
        <v>205</v>
      </c>
      <c r="I20" s="113">
        <v>128000</v>
      </c>
      <c r="J20" s="113">
        <v>128000</v>
      </c>
      <c r="K20" s="113">
        <v>128000</v>
      </c>
      <c r="L20" s="113"/>
      <c r="M20" s="113"/>
      <c r="N20" s="113"/>
      <c r="O20" s="113"/>
      <c r="P20" s="113"/>
      <c r="Q20" s="113"/>
      <c r="R20" s="113"/>
      <c r="S20" s="113"/>
      <c r="T20" s="113"/>
      <c r="U20" s="90"/>
      <c r="V20" s="113"/>
      <c r="W20" s="113"/>
    </row>
    <row r="21" ht="32.9" customHeight="1" spans="1:23">
      <c r="A21" s="23" t="s">
        <v>217</v>
      </c>
      <c r="B21" s="112" t="s">
        <v>223</v>
      </c>
      <c r="C21" s="23" t="s">
        <v>222</v>
      </c>
      <c r="D21" s="23" t="s">
        <v>45</v>
      </c>
      <c r="E21" s="23" t="s">
        <v>88</v>
      </c>
      <c r="F21" s="23" t="s">
        <v>89</v>
      </c>
      <c r="G21" s="23" t="s">
        <v>206</v>
      </c>
      <c r="H21" s="23" t="s">
        <v>207</v>
      </c>
      <c r="I21" s="113">
        <v>1794770</v>
      </c>
      <c r="J21" s="113">
        <v>1794770</v>
      </c>
      <c r="K21" s="113">
        <v>1794770</v>
      </c>
      <c r="L21" s="113"/>
      <c r="M21" s="113"/>
      <c r="N21" s="113"/>
      <c r="O21" s="113"/>
      <c r="P21" s="113"/>
      <c r="Q21" s="113"/>
      <c r="R21" s="113"/>
      <c r="S21" s="113"/>
      <c r="T21" s="113"/>
      <c r="U21" s="90"/>
      <c r="V21" s="113"/>
      <c r="W21" s="113"/>
    </row>
    <row r="22" ht="32.9" customHeight="1" spans="1:23">
      <c r="A22" s="23" t="s">
        <v>217</v>
      </c>
      <c r="B22" s="112" t="s">
        <v>223</v>
      </c>
      <c r="C22" s="23" t="s">
        <v>222</v>
      </c>
      <c r="D22" s="23" t="s">
        <v>45</v>
      </c>
      <c r="E22" s="23" t="s">
        <v>88</v>
      </c>
      <c r="F22" s="23" t="s">
        <v>89</v>
      </c>
      <c r="G22" s="23" t="s">
        <v>182</v>
      </c>
      <c r="H22" s="23" t="s">
        <v>183</v>
      </c>
      <c r="I22" s="113">
        <v>100000</v>
      </c>
      <c r="J22" s="113">
        <v>100000</v>
      </c>
      <c r="K22" s="113">
        <v>100000</v>
      </c>
      <c r="L22" s="113"/>
      <c r="M22" s="113"/>
      <c r="N22" s="113"/>
      <c r="O22" s="113"/>
      <c r="P22" s="113"/>
      <c r="Q22" s="113"/>
      <c r="R22" s="113"/>
      <c r="S22" s="113"/>
      <c r="T22" s="113"/>
      <c r="U22" s="90"/>
      <c r="V22" s="113"/>
      <c r="W22" s="113"/>
    </row>
    <row r="23" ht="32.9" customHeight="1" spans="1:23">
      <c r="A23" s="23" t="s">
        <v>217</v>
      </c>
      <c r="B23" s="112" t="s">
        <v>223</v>
      </c>
      <c r="C23" s="23" t="s">
        <v>222</v>
      </c>
      <c r="D23" s="23" t="s">
        <v>45</v>
      </c>
      <c r="E23" s="23" t="s">
        <v>88</v>
      </c>
      <c r="F23" s="23" t="s">
        <v>89</v>
      </c>
      <c r="G23" s="23" t="s">
        <v>208</v>
      </c>
      <c r="H23" s="23" t="s">
        <v>209</v>
      </c>
      <c r="I23" s="113">
        <v>164880</v>
      </c>
      <c r="J23" s="113">
        <v>164880</v>
      </c>
      <c r="K23" s="113">
        <v>164880</v>
      </c>
      <c r="L23" s="113"/>
      <c r="M23" s="113"/>
      <c r="N23" s="113"/>
      <c r="O23" s="113"/>
      <c r="P23" s="113"/>
      <c r="Q23" s="113"/>
      <c r="R23" s="113"/>
      <c r="S23" s="113"/>
      <c r="T23" s="113"/>
      <c r="U23" s="90"/>
      <c r="V23" s="113"/>
      <c r="W23" s="113"/>
    </row>
    <row r="24" ht="32.9" customHeight="1" spans="1:23">
      <c r="A24" s="23" t="s">
        <v>217</v>
      </c>
      <c r="B24" s="112" t="s">
        <v>223</v>
      </c>
      <c r="C24" s="23" t="s">
        <v>222</v>
      </c>
      <c r="D24" s="23" t="s">
        <v>45</v>
      </c>
      <c r="E24" s="23" t="s">
        <v>88</v>
      </c>
      <c r="F24" s="23" t="s">
        <v>89</v>
      </c>
      <c r="G24" s="23" t="s">
        <v>224</v>
      </c>
      <c r="H24" s="23" t="s">
        <v>225</v>
      </c>
      <c r="I24" s="113">
        <v>11700</v>
      </c>
      <c r="J24" s="113">
        <v>11700</v>
      </c>
      <c r="K24" s="113">
        <v>11700</v>
      </c>
      <c r="L24" s="113"/>
      <c r="M24" s="113"/>
      <c r="N24" s="113"/>
      <c r="O24" s="113"/>
      <c r="P24" s="113"/>
      <c r="Q24" s="113"/>
      <c r="R24" s="113"/>
      <c r="S24" s="113"/>
      <c r="T24" s="113"/>
      <c r="U24" s="90"/>
      <c r="V24" s="113"/>
      <c r="W24" s="113"/>
    </row>
    <row r="25" ht="32.9" customHeight="1" spans="1:23">
      <c r="A25" s="23"/>
      <c r="B25" s="23"/>
      <c r="C25" s="23" t="s">
        <v>226</v>
      </c>
      <c r="D25" s="23"/>
      <c r="E25" s="23"/>
      <c r="F25" s="23"/>
      <c r="G25" s="23"/>
      <c r="H25" s="23"/>
      <c r="I25" s="113">
        <v>50000</v>
      </c>
      <c r="J25" s="113">
        <v>50000</v>
      </c>
      <c r="K25" s="113">
        <v>50000</v>
      </c>
      <c r="L25" s="113"/>
      <c r="M25" s="113"/>
      <c r="N25" s="113"/>
      <c r="O25" s="113"/>
      <c r="P25" s="113"/>
      <c r="Q25" s="113"/>
      <c r="R25" s="113"/>
      <c r="S25" s="113"/>
      <c r="T25" s="113"/>
      <c r="U25" s="90"/>
      <c r="V25" s="113"/>
      <c r="W25" s="113"/>
    </row>
    <row r="26" ht="32.9" customHeight="1" spans="1:23">
      <c r="A26" s="23" t="s">
        <v>226</v>
      </c>
      <c r="B26" s="112" t="s">
        <v>227</v>
      </c>
      <c r="C26" s="23" t="s">
        <v>226</v>
      </c>
      <c r="D26" s="23" t="s">
        <v>45</v>
      </c>
      <c r="E26" s="23" t="s">
        <v>74</v>
      </c>
      <c r="F26" s="23" t="s">
        <v>75</v>
      </c>
      <c r="G26" s="23" t="s">
        <v>228</v>
      </c>
      <c r="H26" s="23" t="s">
        <v>229</v>
      </c>
      <c r="I26" s="113">
        <v>50000</v>
      </c>
      <c r="J26" s="113">
        <v>50000</v>
      </c>
      <c r="K26" s="113">
        <v>50000</v>
      </c>
      <c r="L26" s="113"/>
      <c r="M26" s="113"/>
      <c r="N26" s="113"/>
      <c r="O26" s="113"/>
      <c r="P26" s="113"/>
      <c r="Q26" s="113"/>
      <c r="R26" s="113"/>
      <c r="S26" s="113"/>
      <c r="T26" s="113"/>
      <c r="U26" s="90"/>
      <c r="V26" s="113"/>
      <c r="W26" s="113"/>
    </row>
    <row r="27" ht="18.75" customHeight="1" spans="1:23">
      <c r="A27" s="31" t="s">
        <v>96</v>
      </c>
      <c r="B27" s="32"/>
      <c r="C27" s="32"/>
      <c r="D27" s="32"/>
      <c r="E27" s="32"/>
      <c r="F27" s="32"/>
      <c r="G27" s="32"/>
      <c r="H27" s="33"/>
      <c r="I27" s="113">
        <v>8327047.95</v>
      </c>
      <c r="J27" s="113">
        <v>7995900</v>
      </c>
      <c r="K27" s="113">
        <v>4755900</v>
      </c>
      <c r="L27" s="113"/>
      <c r="M27" s="113"/>
      <c r="N27" s="113">
        <v>331147.95</v>
      </c>
      <c r="O27" s="113"/>
      <c r="P27" s="113"/>
      <c r="Q27" s="113"/>
      <c r="R27" s="113"/>
      <c r="S27" s="113"/>
      <c r="T27" s="113"/>
      <c r="U27" s="90"/>
      <c r="V27" s="113"/>
      <c r="W27" s="113"/>
    </row>
  </sheetData>
  <mergeCells count="28">
    <mergeCell ref="A2:W2"/>
    <mergeCell ref="A3:I3"/>
    <mergeCell ref="J4:M4"/>
    <mergeCell ref="N4:P4"/>
    <mergeCell ref="R4:W4"/>
    <mergeCell ref="J5:K5"/>
    <mergeCell ref="A27:H2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2"/>
  <sheetViews>
    <sheetView showZeros="0" tabSelected="1" topLeftCell="A18" workbookViewId="0">
      <selection activeCell="B20" sqref="B20:B22"/>
    </sheetView>
  </sheetViews>
  <sheetFormatPr defaultColWidth="9.13888888888889" defaultRowHeight="12" customHeight="1"/>
  <cols>
    <col min="1" max="1" width="31.3888888888889" customWidth="1"/>
    <col min="2" max="2" width="29" customWidth="1"/>
    <col min="3" max="3" width="17.1759259259259" customWidth="1"/>
    <col min="4" max="4" width="21.0277777777778"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4" t="s">
        <v>230</v>
      </c>
    </row>
    <row r="2" ht="28.5" customHeight="1" spans="1:10">
      <c r="A2" s="45" t="s">
        <v>231</v>
      </c>
      <c r="B2" s="27"/>
      <c r="C2" s="27"/>
      <c r="D2" s="27"/>
      <c r="E2" s="27"/>
      <c r="F2" s="46"/>
      <c r="G2" s="27"/>
      <c r="H2" s="46"/>
      <c r="I2" s="46"/>
      <c r="J2" s="27"/>
    </row>
    <row r="3" ht="15" customHeight="1" spans="1:10">
      <c r="A3" s="4" t="str">
        <f>"单位名称："&amp;"云南省疾病预防控制局"</f>
        <v>单位名称：云南省疾病预防控制局</v>
      </c>
    </row>
    <row r="4" ht="14.25" customHeight="1" spans="1:10">
      <c r="A4" s="47" t="s">
        <v>232</v>
      </c>
      <c r="B4" s="47" t="s">
        <v>233</v>
      </c>
      <c r="C4" s="47" t="s">
        <v>234</v>
      </c>
      <c r="D4" s="47" t="s">
        <v>235</v>
      </c>
      <c r="E4" s="47" t="s">
        <v>236</v>
      </c>
      <c r="F4" s="48" t="s">
        <v>237</v>
      </c>
      <c r="G4" s="47" t="s">
        <v>238</v>
      </c>
      <c r="H4" s="48" t="s">
        <v>239</v>
      </c>
      <c r="I4" s="48" t="s">
        <v>240</v>
      </c>
      <c r="J4" s="47" t="s">
        <v>241</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53" t="s">
        <v>219</v>
      </c>
      <c r="B7" s="54" t="s">
        <v>242</v>
      </c>
      <c r="C7" s="54" t="s">
        <v>243</v>
      </c>
      <c r="D7" s="54" t="s">
        <v>244</v>
      </c>
      <c r="E7" s="49" t="s">
        <v>245</v>
      </c>
      <c r="F7" s="54" t="s">
        <v>246</v>
      </c>
      <c r="G7" s="49" t="s">
        <v>247</v>
      </c>
      <c r="H7" s="54" t="s">
        <v>248</v>
      </c>
      <c r="I7" s="54" t="s">
        <v>249</v>
      </c>
      <c r="J7" s="55" t="s">
        <v>250</v>
      </c>
    </row>
    <row r="8" ht="47.3" customHeight="1" spans="1:10">
      <c r="A8" s="53" t="s">
        <v>219</v>
      </c>
      <c r="B8" s="54" t="s">
        <v>242</v>
      </c>
      <c r="C8" s="54" t="s">
        <v>251</v>
      </c>
      <c r="D8" s="54" t="s">
        <v>252</v>
      </c>
      <c r="E8" s="49" t="s">
        <v>253</v>
      </c>
      <c r="F8" s="54" t="s">
        <v>254</v>
      </c>
      <c r="G8" s="49" t="s">
        <v>255</v>
      </c>
      <c r="H8" s="54"/>
      <c r="I8" s="54" t="s">
        <v>256</v>
      </c>
      <c r="J8" s="55" t="s">
        <v>257</v>
      </c>
    </row>
    <row r="9" ht="47.3" customHeight="1" spans="1:10">
      <c r="A9" s="53" t="s">
        <v>219</v>
      </c>
      <c r="B9" s="54" t="s">
        <v>242</v>
      </c>
      <c r="C9" s="54" t="s">
        <v>258</v>
      </c>
      <c r="D9" s="54" t="s">
        <v>259</v>
      </c>
      <c r="E9" s="49" t="s">
        <v>260</v>
      </c>
      <c r="F9" s="54" t="s">
        <v>246</v>
      </c>
      <c r="G9" s="49" t="s">
        <v>247</v>
      </c>
      <c r="H9" s="54" t="s">
        <v>248</v>
      </c>
      <c r="I9" s="54" t="s">
        <v>249</v>
      </c>
      <c r="J9" s="55" t="s">
        <v>261</v>
      </c>
    </row>
    <row r="10" ht="47.3" customHeight="1" spans="1:10">
      <c r="A10" s="53" t="s">
        <v>222</v>
      </c>
      <c r="B10" s="54" t="s">
        <v>262</v>
      </c>
      <c r="C10" s="54" t="s">
        <v>243</v>
      </c>
      <c r="D10" s="54" t="s">
        <v>263</v>
      </c>
      <c r="E10" s="49" t="s">
        <v>264</v>
      </c>
      <c r="F10" s="54" t="s">
        <v>246</v>
      </c>
      <c r="G10" s="49" t="s">
        <v>265</v>
      </c>
      <c r="H10" s="54" t="s">
        <v>266</v>
      </c>
      <c r="I10" s="54" t="s">
        <v>249</v>
      </c>
      <c r="J10" s="55" t="s">
        <v>267</v>
      </c>
    </row>
    <row r="11" ht="47.3" customHeight="1" spans="1:10">
      <c r="A11" s="53" t="s">
        <v>222</v>
      </c>
      <c r="B11" s="54" t="s">
        <v>268</v>
      </c>
      <c r="C11" s="54" t="s">
        <v>243</v>
      </c>
      <c r="D11" s="54" t="s">
        <v>263</v>
      </c>
      <c r="E11" s="49" t="s">
        <v>269</v>
      </c>
      <c r="F11" s="54" t="s">
        <v>246</v>
      </c>
      <c r="G11" s="49" t="s">
        <v>270</v>
      </c>
      <c r="H11" s="54" t="s">
        <v>248</v>
      </c>
      <c r="I11" s="54" t="s">
        <v>249</v>
      </c>
      <c r="J11" s="55" t="s">
        <v>271</v>
      </c>
    </row>
    <row r="12" ht="47.3" customHeight="1" spans="1:10">
      <c r="A12" s="53" t="s">
        <v>222</v>
      </c>
      <c r="B12" s="54" t="s">
        <v>268</v>
      </c>
      <c r="C12" s="54" t="s">
        <v>243</v>
      </c>
      <c r="D12" s="54" t="s">
        <v>263</v>
      </c>
      <c r="E12" s="49" t="s">
        <v>272</v>
      </c>
      <c r="F12" s="54" t="s">
        <v>246</v>
      </c>
      <c r="G12" s="49" t="s">
        <v>273</v>
      </c>
      <c r="H12" s="54" t="s">
        <v>274</v>
      </c>
      <c r="I12" s="54" t="s">
        <v>249</v>
      </c>
      <c r="J12" s="55" t="s">
        <v>275</v>
      </c>
    </row>
    <row r="13" ht="47.3" customHeight="1" spans="1:10">
      <c r="A13" s="53" t="s">
        <v>222</v>
      </c>
      <c r="B13" s="54" t="s">
        <v>268</v>
      </c>
      <c r="C13" s="54" t="s">
        <v>243</v>
      </c>
      <c r="D13" s="54" t="s">
        <v>263</v>
      </c>
      <c r="E13" s="49" t="s">
        <v>276</v>
      </c>
      <c r="F13" s="54" t="s">
        <v>246</v>
      </c>
      <c r="G13" s="49" t="s">
        <v>277</v>
      </c>
      <c r="H13" s="54" t="s">
        <v>274</v>
      </c>
      <c r="I13" s="54" t="s">
        <v>249</v>
      </c>
      <c r="J13" s="55" t="s">
        <v>278</v>
      </c>
    </row>
    <row r="14" ht="47.3" customHeight="1" spans="1:10">
      <c r="A14" s="53" t="s">
        <v>222</v>
      </c>
      <c r="B14" s="54" t="s">
        <v>268</v>
      </c>
      <c r="C14" s="54" t="s">
        <v>243</v>
      </c>
      <c r="D14" s="54" t="s">
        <v>279</v>
      </c>
      <c r="E14" s="49" t="s">
        <v>280</v>
      </c>
      <c r="F14" s="54" t="s">
        <v>246</v>
      </c>
      <c r="G14" s="49" t="s">
        <v>247</v>
      </c>
      <c r="H14" s="54" t="s">
        <v>248</v>
      </c>
      <c r="I14" s="54" t="s">
        <v>249</v>
      </c>
      <c r="J14" s="55" t="s">
        <v>281</v>
      </c>
    </row>
    <row r="15" ht="47.3" customHeight="1" spans="1:10">
      <c r="A15" s="53" t="s">
        <v>222</v>
      </c>
      <c r="B15" s="54" t="s">
        <v>268</v>
      </c>
      <c r="C15" s="54" t="s">
        <v>243</v>
      </c>
      <c r="D15" s="54" t="s">
        <v>279</v>
      </c>
      <c r="E15" s="49" t="s">
        <v>282</v>
      </c>
      <c r="F15" s="54" t="s">
        <v>246</v>
      </c>
      <c r="G15" s="49" t="s">
        <v>247</v>
      </c>
      <c r="H15" s="54" t="s">
        <v>248</v>
      </c>
      <c r="I15" s="54" t="s">
        <v>249</v>
      </c>
      <c r="J15" s="55" t="s">
        <v>283</v>
      </c>
    </row>
    <row r="16" ht="47.3" customHeight="1" spans="1:10">
      <c r="A16" s="53" t="s">
        <v>222</v>
      </c>
      <c r="B16" s="54" t="s">
        <v>268</v>
      </c>
      <c r="C16" s="54" t="s">
        <v>243</v>
      </c>
      <c r="D16" s="54" t="s">
        <v>244</v>
      </c>
      <c r="E16" s="49" t="s">
        <v>284</v>
      </c>
      <c r="F16" s="54" t="s">
        <v>246</v>
      </c>
      <c r="G16" s="49" t="s">
        <v>247</v>
      </c>
      <c r="H16" s="54" t="s">
        <v>248</v>
      </c>
      <c r="I16" s="54" t="s">
        <v>249</v>
      </c>
      <c r="J16" s="55" t="s">
        <v>285</v>
      </c>
    </row>
    <row r="17" ht="47.3" customHeight="1" spans="1:10">
      <c r="A17" s="53" t="s">
        <v>222</v>
      </c>
      <c r="B17" s="54" t="s">
        <v>268</v>
      </c>
      <c r="C17" s="54" t="s">
        <v>251</v>
      </c>
      <c r="D17" s="54" t="s">
        <v>286</v>
      </c>
      <c r="E17" s="49" t="s">
        <v>287</v>
      </c>
      <c r="F17" s="54" t="s">
        <v>254</v>
      </c>
      <c r="G17" s="49" t="s">
        <v>288</v>
      </c>
      <c r="H17" s="54" t="s">
        <v>248</v>
      </c>
      <c r="I17" s="54" t="s">
        <v>249</v>
      </c>
      <c r="J17" s="55" t="s">
        <v>289</v>
      </c>
    </row>
    <row r="18" ht="47.3" customHeight="1" spans="1:10">
      <c r="A18" s="53" t="s">
        <v>222</v>
      </c>
      <c r="B18" s="54" t="s">
        <v>268</v>
      </c>
      <c r="C18" s="54" t="s">
        <v>251</v>
      </c>
      <c r="D18" s="54" t="s">
        <v>286</v>
      </c>
      <c r="E18" s="49" t="s">
        <v>290</v>
      </c>
      <c r="F18" s="54" t="s">
        <v>246</v>
      </c>
      <c r="G18" s="49" t="s">
        <v>291</v>
      </c>
      <c r="H18" s="54" t="s">
        <v>248</v>
      </c>
      <c r="I18" s="54" t="s">
        <v>249</v>
      </c>
      <c r="J18" s="55" t="s">
        <v>292</v>
      </c>
    </row>
    <row r="19" ht="47.3" customHeight="1" spans="1:10">
      <c r="A19" s="53" t="s">
        <v>222</v>
      </c>
      <c r="B19" s="54" t="s">
        <v>268</v>
      </c>
      <c r="C19" s="54" t="s">
        <v>258</v>
      </c>
      <c r="D19" s="54" t="s">
        <v>259</v>
      </c>
      <c r="E19" s="49" t="s">
        <v>260</v>
      </c>
      <c r="F19" s="54" t="s">
        <v>246</v>
      </c>
      <c r="G19" s="49" t="s">
        <v>291</v>
      </c>
      <c r="H19" s="54" t="s">
        <v>248</v>
      </c>
      <c r="I19" s="54" t="s">
        <v>249</v>
      </c>
      <c r="J19" s="55" t="s">
        <v>293</v>
      </c>
    </row>
    <row r="20" ht="85" customHeight="1" spans="1:10">
      <c r="A20" s="53" t="s">
        <v>226</v>
      </c>
      <c r="B20" s="54" t="s">
        <v>294</v>
      </c>
      <c r="C20" s="54" t="s">
        <v>243</v>
      </c>
      <c r="D20" s="54" t="s">
        <v>263</v>
      </c>
      <c r="E20" s="49" t="s">
        <v>295</v>
      </c>
      <c r="F20" s="54" t="s">
        <v>246</v>
      </c>
      <c r="G20" s="49" t="s">
        <v>296</v>
      </c>
      <c r="H20" s="54" t="s">
        <v>297</v>
      </c>
      <c r="I20" s="54" t="s">
        <v>249</v>
      </c>
      <c r="J20" s="55" t="s">
        <v>298</v>
      </c>
    </row>
    <row r="21" ht="47.3" customHeight="1" spans="1:10">
      <c r="A21" s="53" t="s">
        <v>226</v>
      </c>
      <c r="B21" s="54" t="s">
        <v>299</v>
      </c>
      <c r="C21" s="54" t="s">
        <v>243</v>
      </c>
      <c r="D21" s="54" t="s">
        <v>279</v>
      </c>
      <c r="E21" s="49" t="s">
        <v>300</v>
      </c>
      <c r="F21" s="54" t="s">
        <v>246</v>
      </c>
      <c r="G21" s="49" t="s">
        <v>301</v>
      </c>
      <c r="H21" s="54" t="s">
        <v>248</v>
      </c>
      <c r="I21" s="54" t="s">
        <v>249</v>
      </c>
      <c r="J21" s="55" t="s">
        <v>302</v>
      </c>
    </row>
    <row r="22" ht="150" customHeight="1" spans="1:10">
      <c r="A22" s="53" t="s">
        <v>226</v>
      </c>
      <c r="B22" s="54" t="s">
        <v>299</v>
      </c>
      <c r="C22" s="54" t="s">
        <v>258</v>
      </c>
      <c r="D22" s="54" t="s">
        <v>259</v>
      </c>
      <c r="E22" s="49" t="s">
        <v>303</v>
      </c>
      <c r="F22" s="54" t="s">
        <v>246</v>
      </c>
      <c r="G22" s="49" t="s">
        <v>247</v>
      </c>
      <c r="H22" s="54" t="s">
        <v>248</v>
      </c>
      <c r="I22" s="54" t="s">
        <v>249</v>
      </c>
      <c r="J22" s="55" t="s">
        <v>304</v>
      </c>
    </row>
  </sheetData>
  <mergeCells count="8">
    <mergeCell ref="A2:J2"/>
    <mergeCell ref="A3:H3"/>
    <mergeCell ref="A7:A9"/>
    <mergeCell ref="A10:A19"/>
    <mergeCell ref="A20:A22"/>
    <mergeCell ref="B7:B9"/>
    <mergeCell ref="B10:B19"/>
    <mergeCell ref="B20:B2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2" sqref="B12"/>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6" t="s">
        <v>305</v>
      </c>
    </row>
    <row r="2" ht="28.5" customHeight="1" spans="1:6">
      <c r="A2" s="27" t="s">
        <v>306</v>
      </c>
      <c r="B2" s="27"/>
      <c r="C2" s="27"/>
      <c r="D2" s="27"/>
      <c r="E2" s="27"/>
      <c r="F2" s="27"/>
    </row>
    <row r="3" ht="15" customHeight="1" spans="1:6">
      <c r="A3" s="103" t="str">
        <f>"单位名称："&amp;"云南省疾病预防控制局"</f>
        <v>单位名称：云南省疾病预防控制局</v>
      </c>
      <c r="B3" s="104"/>
      <c r="C3" s="104"/>
      <c r="D3" s="59"/>
      <c r="E3" s="59"/>
      <c r="F3" s="105" t="s">
        <v>2</v>
      </c>
    </row>
    <row r="4" ht="18.75" customHeight="1" spans="1:6">
      <c r="A4" s="9" t="s">
        <v>130</v>
      </c>
      <c r="B4" s="9" t="s">
        <v>48</v>
      </c>
      <c r="C4" s="9" t="s">
        <v>49</v>
      </c>
      <c r="D4" s="15" t="s">
        <v>307</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6" t="s">
        <v>96</v>
      </c>
      <c r="B8" s="107"/>
      <c r="C8" s="107" t="s">
        <v>96</v>
      </c>
      <c r="D8" s="22"/>
      <c r="E8" s="22"/>
      <c r="F8" s="22"/>
    </row>
    <row r="9" customHeight="1" spans="1:6">
      <c r="A9" t="s">
        <v>308</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6"/>
  <sheetViews>
    <sheetView showZeros="0" workbookViewId="0">
      <selection activeCell="A1" sqref="A1"/>
    </sheetView>
  </sheetViews>
  <sheetFormatPr defaultColWidth="9.13888888888889" defaultRowHeight="14.25" customHeight="1"/>
  <cols>
    <col min="1" max="1" width="39.1388888888889" customWidth="1"/>
    <col min="2" max="2" width="21.712962962963" customWidth="1"/>
    <col min="3" max="3" width="35.2777777777778" customWidth="1"/>
    <col min="4" max="4" width="7.71296296296296" customWidth="1"/>
    <col min="5" max="5" width="10.2777777777778" customWidth="1"/>
    <col min="6" max="11" width="14.7407407407407" customWidth="1"/>
    <col min="12" max="16" width="12.5740740740741" customWidth="1"/>
    <col min="17" max="17" width="10.4259259259259" customWidth="1"/>
  </cols>
  <sheetData>
    <row r="1" ht="13.5" customHeight="1" spans="1:17">
      <c r="O1" s="44"/>
      <c r="P1" s="44"/>
      <c r="Q1" s="95" t="s">
        <v>309</v>
      </c>
    </row>
    <row r="2" ht="27.75" customHeight="1" spans="1:17">
      <c r="A2" s="57" t="s">
        <v>310</v>
      </c>
      <c r="B2" s="27"/>
      <c r="C2" s="27"/>
      <c r="D2" s="27"/>
      <c r="E2" s="27"/>
      <c r="F2" s="27"/>
      <c r="G2" s="27"/>
      <c r="H2" s="27"/>
      <c r="I2" s="27"/>
      <c r="J2" s="27"/>
      <c r="K2" s="46"/>
      <c r="L2" s="27"/>
      <c r="M2" s="27"/>
      <c r="N2" s="27"/>
      <c r="O2" s="46"/>
      <c r="P2" s="46"/>
      <c r="Q2" s="27"/>
    </row>
    <row r="3" ht="18.75" customHeight="1" spans="1:17">
      <c r="A3" s="96" t="str">
        <f>"单位名称："&amp;"云南省疾病预防控制局"</f>
        <v>单位名称：云南省疾病预防控制局</v>
      </c>
      <c r="B3" s="6"/>
      <c r="C3" s="6"/>
      <c r="D3" s="6"/>
      <c r="E3" s="6"/>
      <c r="F3" s="6"/>
      <c r="G3" s="6"/>
      <c r="H3" s="6"/>
      <c r="I3" s="6"/>
      <c r="J3" s="6"/>
      <c r="O3" s="62"/>
      <c r="P3" s="62"/>
      <c r="Q3" s="97" t="s">
        <v>121</v>
      </c>
    </row>
    <row r="4" ht="15.75" customHeight="1" spans="1:17">
      <c r="A4" s="9" t="s">
        <v>311</v>
      </c>
      <c r="B4" s="74" t="s">
        <v>312</v>
      </c>
      <c r="C4" s="74" t="s">
        <v>313</v>
      </c>
      <c r="D4" s="74" t="s">
        <v>314</v>
      </c>
      <c r="E4" s="74" t="s">
        <v>315</v>
      </c>
      <c r="F4" s="74" t="s">
        <v>316</v>
      </c>
      <c r="G4" s="75" t="s">
        <v>137</v>
      </c>
      <c r="H4" s="75"/>
      <c r="I4" s="75"/>
      <c r="J4" s="75"/>
      <c r="K4" s="76"/>
      <c r="L4" s="75"/>
      <c r="M4" s="75"/>
      <c r="N4" s="75"/>
      <c r="O4" s="77"/>
      <c r="P4" s="76"/>
      <c r="Q4" s="78"/>
    </row>
    <row r="5" ht="17.25" customHeight="1" spans="1:17">
      <c r="A5" s="14"/>
      <c r="B5" s="79"/>
      <c r="C5" s="79"/>
      <c r="D5" s="79"/>
      <c r="E5" s="79"/>
      <c r="F5" s="79"/>
      <c r="G5" s="79" t="s">
        <v>30</v>
      </c>
      <c r="H5" s="79" t="s">
        <v>33</v>
      </c>
      <c r="I5" s="79" t="s">
        <v>317</v>
      </c>
      <c r="J5" s="79" t="s">
        <v>318</v>
      </c>
      <c r="K5" s="80" t="s">
        <v>319</v>
      </c>
      <c r="L5" s="81" t="s">
        <v>320</v>
      </c>
      <c r="M5" s="81"/>
      <c r="N5" s="81"/>
      <c r="O5" s="82"/>
      <c r="P5" s="83"/>
      <c r="Q5" s="84"/>
    </row>
    <row r="6" ht="54" customHeight="1" spans="1:17">
      <c r="A6" s="17"/>
      <c r="B6" s="84"/>
      <c r="C6" s="84"/>
      <c r="D6" s="84"/>
      <c r="E6" s="84"/>
      <c r="F6" s="84"/>
      <c r="G6" s="84"/>
      <c r="H6" s="84" t="s">
        <v>32</v>
      </c>
      <c r="I6" s="84"/>
      <c r="J6" s="84"/>
      <c r="K6" s="85"/>
      <c r="L6" s="84" t="s">
        <v>32</v>
      </c>
      <c r="M6" s="84" t="s">
        <v>43</v>
      </c>
      <c r="N6" s="84" t="s">
        <v>144</v>
      </c>
      <c r="O6" s="86" t="s">
        <v>39</v>
      </c>
      <c r="P6" s="85" t="s">
        <v>40</v>
      </c>
      <c r="Q6" s="84"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45</v>
      </c>
      <c r="B8" s="88"/>
      <c r="C8" s="88"/>
      <c r="D8" s="88"/>
      <c r="E8" s="100"/>
      <c r="F8" s="22">
        <v>192800</v>
      </c>
      <c r="G8" s="22">
        <v>307680</v>
      </c>
      <c r="H8" s="22">
        <v>307680</v>
      </c>
      <c r="I8" s="22"/>
      <c r="J8" s="22"/>
      <c r="K8" s="22"/>
      <c r="L8" s="22"/>
      <c r="M8" s="22"/>
      <c r="N8" s="22"/>
      <c r="O8" s="22"/>
      <c r="P8" s="22"/>
      <c r="Q8" s="22"/>
    </row>
    <row r="9" ht="21" customHeight="1" spans="1:17">
      <c r="A9" s="91" t="s">
        <v>162</v>
      </c>
      <c r="B9" s="88" t="s">
        <v>321</v>
      </c>
      <c r="C9" s="88" t="s">
        <v>322</v>
      </c>
      <c r="D9" s="101" t="s">
        <v>323</v>
      </c>
      <c r="E9" s="102">
        <v>1</v>
      </c>
      <c r="F9" s="22"/>
      <c r="G9" s="22">
        <v>5000</v>
      </c>
      <c r="H9" s="22">
        <v>5000</v>
      </c>
      <c r="I9" s="22"/>
      <c r="J9" s="22"/>
      <c r="K9" s="22"/>
      <c r="L9" s="22"/>
      <c r="M9" s="22"/>
      <c r="N9" s="22"/>
      <c r="O9" s="22"/>
      <c r="P9" s="22"/>
      <c r="Q9" s="22"/>
    </row>
    <row r="10" ht="21" customHeight="1" spans="1:17">
      <c r="A10" s="91" t="s">
        <v>162</v>
      </c>
      <c r="B10" s="88" t="s">
        <v>324</v>
      </c>
      <c r="C10" s="88" t="s">
        <v>325</v>
      </c>
      <c r="D10" s="101" t="s">
        <v>323</v>
      </c>
      <c r="E10" s="102">
        <v>1</v>
      </c>
      <c r="F10" s="22"/>
      <c r="G10" s="22">
        <v>5000</v>
      </c>
      <c r="H10" s="22">
        <v>5000</v>
      </c>
      <c r="I10" s="22"/>
      <c r="J10" s="22"/>
      <c r="K10" s="22"/>
      <c r="L10" s="22"/>
      <c r="M10" s="22"/>
      <c r="N10" s="22"/>
      <c r="O10" s="22"/>
      <c r="P10" s="22"/>
      <c r="Q10" s="22"/>
    </row>
    <row r="11" ht="21" customHeight="1" spans="1:17">
      <c r="A11" s="91" t="s">
        <v>181</v>
      </c>
      <c r="B11" s="88" t="s">
        <v>326</v>
      </c>
      <c r="C11" s="88" t="s">
        <v>327</v>
      </c>
      <c r="D11" s="101" t="s">
        <v>328</v>
      </c>
      <c r="E11" s="102">
        <v>2</v>
      </c>
      <c r="F11" s="22"/>
      <c r="G11" s="22">
        <v>18000</v>
      </c>
      <c r="H11" s="22">
        <v>18000</v>
      </c>
      <c r="I11" s="22"/>
      <c r="J11" s="22"/>
      <c r="K11" s="22"/>
      <c r="L11" s="22"/>
      <c r="M11" s="22"/>
      <c r="N11" s="22"/>
      <c r="O11" s="22"/>
      <c r="P11" s="22"/>
      <c r="Q11" s="22"/>
    </row>
    <row r="12" ht="21" customHeight="1" spans="1:17">
      <c r="A12" s="91" t="s">
        <v>181</v>
      </c>
      <c r="B12" s="88" t="s">
        <v>329</v>
      </c>
      <c r="C12" s="88" t="s">
        <v>330</v>
      </c>
      <c r="D12" s="101" t="s">
        <v>331</v>
      </c>
      <c r="E12" s="102">
        <v>180</v>
      </c>
      <c r="F12" s="22"/>
      <c r="G12" s="22">
        <v>10980</v>
      </c>
      <c r="H12" s="22">
        <v>10980</v>
      </c>
      <c r="I12" s="22"/>
      <c r="J12" s="22"/>
      <c r="K12" s="22"/>
      <c r="L12" s="22"/>
      <c r="M12" s="22"/>
      <c r="N12" s="22"/>
      <c r="O12" s="22"/>
      <c r="P12" s="22"/>
      <c r="Q12" s="22"/>
    </row>
    <row r="13" ht="21" customHeight="1" spans="1:17">
      <c r="A13" s="91" t="s">
        <v>181</v>
      </c>
      <c r="B13" s="88" t="s">
        <v>332</v>
      </c>
      <c r="C13" s="88" t="s">
        <v>330</v>
      </c>
      <c r="D13" s="101" t="s">
        <v>331</v>
      </c>
      <c r="E13" s="102">
        <v>900</v>
      </c>
      <c r="F13" s="22"/>
      <c r="G13" s="22">
        <v>27900</v>
      </c>
      <c r="H13" s="22">
        <v>27900</v>
      </c>
      <c r="I13" s="22"/>
      <c r="J13" s="22"/>
      <c r="K13" s="22"/>
      <c r="L13" s="22"/>
      <c r="M13" s="22"/>
      <c r="N13" s="22"/>
      <c r="O13" s="22"/>
      <c r="P13" s="22"/>
      <c r="Q13" s="22"/>
    </row>
    <row r="14" ht="21" customHeight="1" spans="1:17">
      <c r="A14" s="91" t="s">
        <v>181</v>
      </c>
      <c r="B14" s="88" t="s">
        <v>333</v>
      </c>
      <c r="C14" s="88" t="s">
        <v>334</v>
      </c>
      <c r="D14" s="101" t="s">
        <v>328</v>
      </c>
      <c r="E14" s="102">
        <v>8</v>
      </c>
      <c r="F14" s="22"/>
      <c r="G14" s="22">
        <v>48000</v>
      </c>
      <c r="H14" s="22">
        <v>48000</v>
      </c>
      <c r="I14" s="22"/>
      <c r="J14" s="22"/>
      <c r="K14" s="22"/>
      <c r="L14" s="22"/>
      <c r="M14" s="22"/>
      <c r="N14" s="22"/>
      <c r="O14" s="22"/>
      <c r="P14" s="22"/>
      <c r="Q14" s="22"/>
    </row>
    <row r="15" ht="21" customHeight="1" spans="1:17">
      <c r="A15" s="91" t="s">
        <v>222</v>
      </c>
      <c r="B15" s="88" t="s">
        <v>335</v>
      </c>
      <c r="C15" s="88" t="s">
        <v>336</v>
      </c>
      <c r="D15" s="101" t="s">
        <v>328</v>
      </c>
      <c r="E15" s="102">
        <v>1</v>
      </c>
      <c r="F15" s="22">
        <v>4000</v>
      </c>
      <c r="G15" s="22">
        <v>4000</v>
      </c>
      <c r="H15" s="22">
        <v>4000</v>
      </c>
      <c r="I15" s="22"/>
      <c r="J15" s="22"/>
      <c r="K15" s="22"/>
      <c r="L15" s="22"/>
      <c r="M15" s="22"/>
      <c r="N15" s="22"/>
      <c r="O15" s="22"/>
      <c r="P15" s="22"/>
      <c r="Q15" s="22"/>
    </row>
    <row r="16" ht="21" customHeight="1" spans="1:17">
      <c r="A16" s="91" t="s">
        <v>222</v>
      </c>
      <c r="B16" s="88" t="s">
        <v>337</v>
      </c>
      <c r="C16" s="88" t="s">
        <v>338</v>
      </c>
      <c r="D16" s="101" t="s">
        <v>328</v>
      </c>
      <c r="E16" s="102">
        <v>1</v>
      </c>
      <c r="F16" s="22">
        <v>3000</v>
      </c>
      <c r="G16" s="22">
        <v>3000</v>
      </c>
      <c r="H16" s="22">
        <v>3000</v>
      </c>
      <c r="I16" s="22"/>
      <c r="J16" s="22"/>
      <c r="K16" s="22"/>
      <c r="L16" s="22"/>
      <c r="M16" s="22"/>
      <c r="N16" s="22"/>
      <c r="O16" s="22"/>
      <c r="P16" s="22"/>
      <c r="Q16" s="22"/>
    </row>
    <row r="17" ht="21" customHeight="1" spans="1:17">
      <c r="A17" s="91" t="s">
        <v>222</v>
      </c>
      <c r="B17" s="88" t="s">
        <v>339</v>
      </c>
      <c r="C17" s="88" t="s">
        <v>340</v>
      </c>
      <c r="D17" s="101" t="s">
        <v>341</v>
      </c>
      <c r="E17" s="102">
        <v>1</v>
      </c>
      <c r="F17" s="22">
        <v>250</v>
      </c>
      <c r="G17" s="22">
        <v>250</v>
      </c>
      <c r="H17" s="22">
        <v>250</v>
      </c>
      <c r="I17" s="22"/>
      <c r="J17" s="22"/>
      <c r="K17" s="22"/>
      <c r="L17" s="22"/>
      <c r="M17" s="22"/>
      <c r="N17" s="22"/>
      <c r="O17" s="22"/>
      <c r="P17" s="22"/>
      <c r="Q17" s="22"/>
    </row>
    <row r="18" ht="21" customHeight="1" spans="1:17">
      <c r="A18" s="91" t="s">
        <v>222</v>
      </c>
      <c r="B18" s="88" t="s">
        <v>342</v>
      </c>
      <c r="C18" s="88" t="s">
        <v>343</v>
      </c>
      <c r="D18" s="101" t="s">
        <v>341</v>
      </c>
      <c r="E18" s="102">
        <v>1</v>
      </c>
      <c r="F18" s="22">
        <v>1000</v>
      </c>
      <c r="G18" s="22">
        <v>1000</v>
      </c>
      <c r="H18" s="22">
        <v>1000</v>
      </c>
      <c r="I18" s="22"/>
      <c r="J18" s="22"/>
      <c r="K18" s="22"/>
      <c r="L18" s="22"/>
      <c r="M18" s="22"/>
      <c r="N18" s="22"/>
      <c r="O18" s="22"/>
      <c r="P18" s="22"/>
      <c r="Q18" s="22"/>
    </row>
    <row r="19" ht="21" customHeight="1" spans="1:17">
      <c r="A19" s="91" t="s">
        <v>222</v>
      </c>
      <c r="B19" s="88" t="s">
        <v>344</v>
      </c>
      <c r="C19" s="88" t="s">
        <v>327</v>
      </c>
      <c r="D19" s="101" t="s">
        <v>328</v>
      </c>
      <c r="E19" s="102">
        <v>1</v>
      </c>
      <c r="F19" s="22">
        <v>7700</v>
      </c>
      <c r="G19" s="22">
        <v>7700</v>
      </c>
      <c r="H19" s="22">
        <v>7700</v>
      </c>
      <c r="I19" s="22"/>
      <c r="J19" s="22"/>
      <c r="K19" s="22"/>
      <c r="L19" s="22"/>
      <c r="M19" s="22"/>
      <c r="N19" s="22"/>
      <c r="O19" s="22"/>
      <c r="P19" s="22"/>
      <c r="Q19" s="22"/>
    </row>
    <row r="20" ht="21" customHeight="1" spans="1:17">
      <c r="A20" s="91" t="s">
        <v>222</v>
      </c>
      <c r="B20" s="88" t="s">
        <v>345</v>
      </c>
      <c r="C20" s="88" t="s">
        <v>346</v>
      </c>
      <c r="D20" s="101" t="s">
        <v>341</v>
      </c>
      <c r="E20" s="102">
        <v>1</v>
      </c>
      <c r="F20" s="22">
        <v>600</v>
      </c>
      <c r="G20" s="22">
        <v>600</v>
      </c>
      <c r="H20" s="22">
        <v>600</v>
      </c>
      <c r="I20" s="22"/>
      <c r="J20" s="22"/>
      <c r="K20" s="22"/>
      <c r="L20" s="22"/>
      <c r="M20" s="22"/>
      <c r="N20" s="22"/>
      <c r="O20" s="22"/>
      <c r="P20" s="22"/>
      <c r="Q20" s="22"/>
    </row>
    <row r="21" ht="21" customHeight="1" spans="1:17">
      <c r="A21" s="91" t="s">
        <v>222</v>
      </c>
      <c r="B21" s="88" t="s">
        <v>347</v>
      </c>
      <c r="C21" s="88" t="s">
        <v>348</v>
      </c>
      <c r="D21" s="101" t="s">
        <v>328</v>
      </c>
      <c r="E21" s="102">
        <v>1</v>
      </c>
      <c r="F21" s="22">
        <v>3000</v>
      </c>
      <c r="G21" s="22">
        <v>3000</v>
      </c>
      <c r="H21" s="22">
        <v>3000</v>
      </c>
      <c r="I21" s="22"/>
      <c r="J21" s="22"/>
      <c r="K21" s="22"/>
      <c r="L21" s="22"/>
      <c r="M21" s="22"/>
      <c r="N21" s="22"/>
      <c r="O21" s="22"/>
      <c r="P21" s="22"/>
      <c r="Q21" s="22"/>
    </row>
    <row r="22" ht="21" customHeight="1" spans="1:17">
      <c r="A22" s="91" t="s">
        <v>222</v>
      </c>
      <c r="B22" s="88" t="s">
        <v>349</v>
      </c>
      <c r="C22" s="88" t="s">
        <v>350</v>
      </c>
      <c r="D22" s="101" t="s">
        <v>341</v>
      </c>
      <c r="E22" s="102">
        <v>9</v>
      </c>
      <c r="F22" s="22">
        <v>11700</v>
      </c>
      <c r="G22" s="22">
        <v>11700</v>
      </c>
      <c r="H22" s="22">
        <v>11700</v>
      </c>
      <c r="I22" s="22"/>
      <c r="J22" s="22"/>
      <c r="K22" s="22"/>
      <c r="L22" s="22"/>
      <c r="M22" s="22"/>
      <c r="N22" s="22"/>
      <c r="O22" s="22"/>
      <c r="P22" s="22"/>
      <c r="Q22" s="22"/>
    </row>
    <row r="23" ht="21" customHeight="1" spans="1:17">
      <c r="A23" s="91" t="s">
        <v>222</v>
      </c>
      <c r="B23" s="88" t="s">
        <v>351</v>
      </c>
      <c r="C23" s="88" t="s">
        <v>352</v>
      </c>
      <c r="D23" s="101" t="s">
        <v>323</v>
      </c>
      <c r="E23" s="102">
        <v>1</v>
      </c>
      <c r="F23" s="22">
        <v>150000</v>
      </c>
      <c r="G23" s="22">
        <v>150000</v>
      </c>
      <c r="H23" s="22">
        <v>150000</v>
      </c>
      <c r="I23" s="22"/>
      <c r="J23" s="22"/>
      <c r="K23" s="22"/>
      <c r="L23" s="22"/>
      <c r="M23" s="22"/>
      <c r="N23" s="22"/>
      <c r="O23" s="22"/>
      <c r="P23" s="22"/>
      <c r="Q23" s="22"/>
    </row>
    <row r="24" ht="21" customHeight="1" spans="1:17">
      <c r="A24" s="91" t="s">
        <v>222</v>
      </c>
      <c r="B24" s="88" t="s">
        <v>353</v>
      </c>
      <c r="C24" s="88" t="s">
        <v>354</v>
      </c>
      <c r="D24" s="101" t="s">
        <v>341</v>
      </c>
      <c r="E24" s="102">
        <v>2</v>
      </c>
      <c r="F24" s="22">
        <v>2150</v>
      </c>
      <c r="G24" s="22">
        <v>2150</v>
      </c>
      <c r="H24" s="22">
        <v>2150</v>
      </c>
      <c r="I24" s="22"/>
      <c r="J24" s="22"/>
      <c r="K24" s="22"/>
      <c r="L24" s="22"/>
      <c r="M24" s="22"/>
      <c r="N24" s="22"/>
      <c r="O24" s="22"/>
      <c r="P24" s="22"/>
      <c r="Q24" s="22"/>
    </row>
    <row r="25" ht="21" customHeight="1" spans="1:17">
      <c r="A25" s="91" t="s">
        <v>222</v>
      </c>
      <c r="B25" s="88" t="s">
        <v>355</v>
      </c>
      <c r="C25" s="88" t="s">
        <v>334</v>
      </c>
      <c r="D25" s="101" t="s">
        <v>328</v>
      </c>
      <c r="E25" s="102">
        <v>2</v>
      </c>
      <c r="F25" s="22">
        <v>9400</v>
      </c>
      <c r="G25" s="22">
        <v>9400</v>
      </c>
      <c r="H25" s="22">
        <v>9400</v>
      </c>
      <c r="I25" s="22"/>
      <c r="J25" s="22"/>
      <c r="K25" s="22"/>
      <c r="L25" s="22"/>
      <c r="M25" s="22"/>
      <c r="N25" s="22"/>
      <c r="O25" s="22"/>
      <c r="P25" s="22"/>
      <c r="Q25" s="22"/>
    </row>
    <row r="26" ht="21" customHeight="1" spans="1:17">
      <c r="A26" s="92" t="s">
        <v>96</v>
      </c>
      <c r="B26" s="93"/>
      <c r="C26" s="93"/>
      <c r="D26" s="93"/>
      <c r="E26" s="100"/>
      <c r="F26" s="22">
        <v>192800</v>
      </c>
      <c r="G26" s="22">
        <v>307680</v>
      </c>
      <c r="H26" s="22">
        <v>307680</v>
      </c>
      <c r="I26" s="22"/>
      <c r="J26" s="22"/>
      <c r="K26" s="22"/>
      <c r="L26" s="22"/>
      <c r="M26" s="22"/>
      <c r="N26" s="22"/>
      <c r="O26" s="22"/>
      <c r="P26" s="22"/>
      <c r="Q26" s="22"/>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7"/>
  <sheetViews>
    <sheetView showZeros="0" workbookViewId="0">
      <selection activeCell="A1" sqref="A1"/>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1"/>
      <c r="B1" s="61"/>
      <c r="C1" s="61"/>
      <c r="D1" s="61"/>
      <c r="E1" s="61"/>
      <c r="F1" s="61"/>
      <c r="G1" s="61"/>
      <c r="H1" s="67"/>
      <c r="I1" s="61"/>
      <c r="J1" s="61"/>
      <c r="K1" s="61"/>
      <c r="L1" s="44"/>
      <c r="M1" s="68"/>
      <c r="N1" s="69" t="s">
        <v>356</v>
      </c>
    </row>
    <row r="2" ht="27.75" customHeight="1" spans="1:14">
      <c r="A2" s="57" t="s">
        <v>357</v>
      </c>
      <c r="B2" s="70"/>
      <c r="C2" s="70"/>
      <c r="D2" s="70"/>
      <c r="E2" s="70"/>
      <c r="F2" s="70"/>
      <c r="G2" s="70"/>
      <c r="H2" s="71"/>
      <c r="I2" s="70"/>
      <c r="J2" s="70"/>
      <c r="K2" s="70"/>
      <c r="L2" s="46"/>
      <c r="M2" s="71"/>
      <c r="N2" s="70"/>
    </row>
    <row r="3" ht="18.75" customHeight="1" spans="1:14">
      <c r="A3" s="58" t="str">
        <f>"单位名称："&amp;"云南省疾病预防控制局"</f>
        <v>单位名称：云南省疾病预防控制局</v>
      </c>
      <c r="B3" s="59"/>
      <c r="C3" s="59"/>
      <c r="D3" s="59"/>
      <c r="E3" s="59"/>
      <c r="F3" s="59"/>
      <c r="G3" s="59"/>
      <c r="H3" s="67"/>
      <c r="I3" s="61"/>
      <c r="J3" s="61"/>
      <c r="K3" s="61"/>
      <c r="L3" s="62"/>
      <c r="M3" s="72"/>
      <c r="N3" s="73" t="s">
        <v>121</v>
      </c>
    </row>
    <row r="4" ht="15.75" customHeight="1" spans="1:14">
      <c r="A4" s="9" t="s">
        <v>311</v>
      </c>
      <c r="B4" s="74" t="s">
        <v>358</v>
      </c>
      <c r="C4" s="74" t="s">
        <v>359</v>
      </c>
      <c r="D4" s="75" t="s">
        <v>137</v>
      </c>
      <c r="E4" s="75"/>
      <c r="F4" s="75"/>
      <c r="G4" s="75"/>
      <c r="H4" s="76"/>
      <c r="I4" s="75"/>
      <c r="J4" s="75"/>
      <c r="K4" s="75"/>
      <c r="L4" s="77"/>
      <c r="M4" s="76"/>
      <c r="N4" s="78"/>
    </row>
    <row r="5" ht="17.25" customHeight="1" spans="1:14">
      <c r="A5" s="14"/>
      <c r="B5" s="79"/>
      <c r="C5" s="79"/>
      <c r="D5" s="79" t="s">
        <v>30</v>
      </c>
      <c r="E5" s="79" t="s">
        <v>33</v>
      </c>
      <c r="F5" s="79" t="s">
        <v>317</v>
      </c>
      <c r="G5" s="79" t="s">
        <v>318</v>
      </c>
      <c r="H5" s="80" t="s">
        <v>319</v>
      </c>
      <c r="I5" s="81" t="s">
        <v>320</v>
      </c>
      <c r="J5" s="81"/>
      <c r="K5" s="81"/>
      <c r="L5" s="82"/>
      <c r="M5" s="83"/>
      <c r="N5" s="84"/>
    </row>
    <row r="6" ht="54" customHeight="1" spans="1:14">
      <c r="A6" s="17"/>
      <c r="B6" s="84"/>
      <c r="C6" s="84"/>
      <c r="D6" s="84"/>
      <c r="E6" s="84"/>
      <c r="F6" s="84"/>
      <c r="G6" s="84"/>
      <c r="H6" s="85"/>
      <c r="I6" s="84" t="s">
        <v>32</v>
      </c>
      <c r="J6" s="84" t="s">
        <v>43</v>
      </c>
      <c r="K6" s="84" t="s">
        <v>144</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1683500</v>
      </c>
      <c r="E8" s="89">
        <v>1683500</v>
      </c>
      <c r="F8" s="89"/>
      <c r="G8" s="89"/>
      <c r="H8" s="89"/>
      <c r="I8" s="89"/>
      <c r="J8" s="89"/>
      <c r="K8" s="89"/>
      <c r="L8" s="90"/>
      <c r="M8" s="89"/>
      <c r="N8" s="89"/>
    </row>
    <row r="9" ht="21" customHeight="1" spans="1:14">
      <c r="A9" s="91" t="s">
        <v>222</v>
      </c>
      <c r="B9" s="88" t="s">
        <v>360</v>
      </c>
      <c r="C9" s="88" t="s">
        <v>361</v>
      </c>
      <c r="D9" s="89">
        <v>260000</v>
      </c>
      <c r="E9" s="89">
        <v>260000</v>
      </c>
      <c r="F9" s="89"/>
      <c r="G9" s="89"/>
      <c r="H9" s="89"/>
      <c r="I9" s="89"/>
      <c r="J9" s="89"/>
      <c r="K9" s="89"/>
      <c r="L9" s="90"/>
      <c r="M9" s="89"/>
      <c r="N9" s="89"/>
    </row>
    <row r="10" ht="21" customHeight="1" spans="1:14">
      <c r="A10" s="91" t="s">
        <v>222</v>
      </c>
      <c r="B10" s="88" t="s">
        <v>362</v>
      </c>
      <c r="C10" s="88" t="s">
        <v>363</v>
      </c>
      <c r="D10" s="89">
        <v>200000</v>
      </c>
      <c r="E10" s="89">
        <v>200000</v>
      </c>
      <c r="F10" s="89"/>
      <c r="G10" s="89"/>
      <c r="H10" s="89"/>
      <c r="I10" s="89"/>
      <c r="J10" s="89"/>
      <c r="K10" s="89"/>
      <c r="L10" s="90"/>
      <c r="M10" s="89"/>
      <c r="N10" s="89"/>
    </row>
    <row r="11" ht="21" customHeight="1" spans="1:14">
      <c r="A11" s="91" t="s">
        <v>222</v>
      </c>
      <c r="B11" s="88" t="s">
        <v>364</v>
      </c>
      <c r="C11" s="88" t="s">
        <v>365</v>
      </c>
      <c r="D11" s="89">
        <v>50000</v>
      </c>
      <c r="E11" s="89">
        <v>50000</v>
      </c>
      <c r="F11" s="89"/>
      <c r="G11" s="89"/>
      <c r="H11" s="89"/>
      <c r="I11" s="89"/>
      <c r="J11" s="89"/>
      <c r="K11" s="89"/>
      <c r="L11" s="90"/>
      <c r="M11" s="89"/>
      <c r="N11" s="89"/>
    </row>
    <row r="12" ht="21" customHeight="1" spans="1:14">
      <c r="A12" s="91" t="s">
        <v>222</v>
      </c>
      <c r="B12" s="88" t="s">
        <v>366</v>
      </c>
      <c r="C12" s="88" t="s">
        <v>367</v>
      </c>
      <c r="D12" s="89">
        <v>150000</v>
      </c>
      <c r="E12" s="89">
        <v>150000</v>
      </c>
      <c r="F12" s="89"/>
      <c r="G12" s="89"/>
      <c r="H12" s="89"/>
      <c r="I12" s="89"/>
      <c r="J12" s="89"/>
      <c r="K12" s="89"/>
      <c r="L12" s="90"/>
      <c r="M12" s="89"/>
      <c r="N12" s="89"/>
    </row>
    <row r="13" ht="21" customHeight="1" spans="1:14">
      <c r="A13" s="91" t="s">
        <v>222</v>
      </c>
      <c r="B13" s="88" t="s">
        <v>368</v>
      </c>
      <c r="C13" s="88" t="s">
        <v>367</v>
      </c>
      <c r="D13" s="89">
        <v>427500</v>
      </c>
      <c r="E13" s="89">
        <v>427500</v>
      </c>
      <c r="F13" s="89"/>
      <c r="G13" s="89"/>
      <c r="H13" s="89"/>
      <c r="I13" s="89"/>
      <c r="J13" s="89"/>
      <c r="K13" s="89"/>
      <c r="L13" s="90"/>
      <c r="M13" s="89"/>
      <c r="N13" s="89"/>
    </row>
    <row r="14" ht="21" customHeight="1" spans="1:14">
      <c r="A14" s="91" t="s">
        <v>222</v>
      </c>
      <c r="B14" s="88" t="s">
        <v>351</v>
      </c>
      <c r="C14" s="88" t="s">
        <v>369</v>
      </c>
      <c r="D14" s="89">
        <v>150000</v>
      </c>
      <c r="E14" s="89">
        <v>150000</v>
      </c>
      <c r="F14" s="89"/>
      <c r="G14" s="89"/>
      <c r="H14" s="89"/>
      <c r="I14" s="89"/>
      <c r="J14" s="89"/>
      <c r="K14" s="89"/>
      <c r="L14" s="90"/>
      <c r="M14" s="89"/>
      <c r="N14" s="89"/>
    </row>
    <row r="15" ht="21" customHeight="1" spans="1:14">
      <c r="A15" s="91" t="s">
        <v>222</v>
      </c>
      <c r="B15" s="88" t="s">
        <v>370</v>
      </c>
      <c r="C15" s="88" t="s">
        <v>371</v>
      </c>
      <c r="D15" s="89">
        <v>396000</v>
      </c>
      <c r="E15" s="89">
        <v>396000</v>
      </c>
      <c r="F15" s="89"/>
      <c r="G15" s="89"/>
      <c r="H15" s="89"/>
      <c r="I15" s="89"/>
      <c r="J15" s="89"/>
      <c r="K15" s="89"/>
      <c r="L15" s="90"/>
      <c r="M15" s="89"/>
      <c r="N15" s="89"/>
    </row>
    <row r="16" ht="21" customHeight="1" spans="1:14">
      <c r="A16" s="91" t="s">
        <v>222</v>
      </c>
      <c r="B16" s="88" t="s">
        <v>372</v>
      </c>
      <c r="C16" s="88" t="s">
        <v>373</v>
      </c>
      <c r="D16" s="89">
        <v>50000</v>
      </c>
      <c r="E16" s="89">
        <v>50000</v>
      </c>
      <c r="F16" s="89"/>
      <c r="G16" s="89"/>
      <c r="H16" s="89"/>
      <c r="I16" s="89"/>
      <c r="J16" s="89"/>
      <c r="K16" s="89"/>
      <c r="L16" s="90"/>
      <c r="M16" s="89"/>
      <c r="N16" s="89"/>
    </row>
    <row r="17" ht="21" customHeight="1" spans="1:14">
      <c r="A17" s="92" t="s">
        <v>96</v>
      </c>
      <c r="B17" s="93"/>
      <c r="C17" s="94"/>
      <c r="D17" s="89">
        <v>1683500</v>
      </c>
      <c r="E17" s="89">
        <v>1683500</v>
      </c>
      <c r="F17" s="89"/>
      <c r="G17" s="89"/>
      <c r="H17" s="89"/>
      <c r="I17" s="89"/>
      <c r="J17" s="89"/>
      <c r="K17" s="89"/>
      <c r="L17" s="90"/>
      <c r="M17" s="89"/>
      <c r="N17" s="89"/>
    </row>
  </sheetData>
  <mergeCells count="13">
    <mergeCell ref="A2:N2"/>
    <mergeCell ref="A3:C3"/>
    <mergeCell ref="D4:N4"/>
    <mergeCell ref="I5:N5"/>
    <mergeCell ref="A17:C17"/>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1" sqref="A1"/>
    </sheetView>
  </sheetViews>
  <sheetFormatPr defaultColWidth="9.13888888888889" defaultRowHeight="14.25" customHeight="1" outlineLevelRow="7"/>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6"/>
      <c r="W1" s="44"/>
      <c r="X1" s="44" t="s">
        <v>374</v>
      </c>
    </row>
    <row r="2" ht="27.75" customHeight="1" spans="1:24">
      <c r="A2" s="57" t="s">
        <v>375</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"单位名称："&amp;"云南省疾病预防控制局"</f>
        <v>单位名称：云南省疾病预防控制局</v>
      </c>
      <c r="B3" s="59"/>
      <c r="C3" s="59"/>
      <c r="D3" s="60"/>
      <c r="E3" s="61"/>
      <c r="F3" s="61"/>
      <c r="G3" s="61"/>
      <c r="H3" s="61"/>
      <c r="I3" s="61"/>
      <c r="W3" s="62"/>
      <c r="X3" s="62" t="s">
        <v>121</v>
      </c>
    </row>
    <row r="4" ht="19.5" customHeight="1" spans="1:24">
      <c r="A4" s="15" t="s">
        <v>376</v>
      </c>
      <c r="B4" s="10" t="s">
        <v>137</v>
      </c>
      <c r="C4" s="11"/>
      <c r="D4" s="11"/>
      <c r="E4" s="63" t="s">
        <v>377</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378</v>
      </c>
      <c r="E5" s="63" t="s">
        <v>379</v>
      </c>
      <c r="F5" s="63" t="s">
        <v>380</v>
      </c>
      <c r="G5" s="63" t="s">
        <v>381</v>
      </c>
      <c r="H5" s="63" t="s">
        <v>382</v>
      </c>
      <c r="I5" s="63" t="s">
        <v>383</v>
      </c>
      <c r="J5" s="63" t="s">
        <v>384</v>
      </c>
      <c r="K5" s="63" t="s">
        <v>385</v>
      </c>
      <c r="L5" s="63" t="s">
        <v>386</v>
      </c>
      <c r="M5" s="63" t="s">
        <v>387</v>
      </c>
      <c r="N5" s="63" t="s">
        <v>388</v>
      </c>
      <c r="O5" s="63" t="s">
        <v>389</v>
      </c>
      <c r="P5" s="63" t="s">
        <v>390</v>
      </c>
      <c r="Q5" s="63" t="s">
        <v>391</v>
      </c>
      <c r="R5" s="63" t="s">
        <v>392</v>
      </c>
      <c r="S5" s="63" t="s">
        <v>393</v>
      </c>
      <c r="T5" s="63" t="s">
        <v>394</v>
      </c>
      <c r="U5" s="63" t="s">
        <v>395</v>
      </c>
      <c r="V5" s="63" t="s">
        <v>396</v>
      </c>
      <c r="W5" s="63" t="s">
        <v>397</v>
      </c>
      <c r="X5" s="63" t="s">
        <v>398</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45</v>
      </c>
      <c r="B7" s="22">
        <v>14000000</v>
      </c>
      <c r="C7" s="22">
        <v>14000000</v>
      </c>
      <c r="D7" s="22"/>
      <c r="E7" s="22">
        <v>1369200</v>
      </c>
      <c r="F7" s="22">
        <v>959560</v>
      </c>
      <c r="G7" s="22">
        <v>888740</v>
      </c>
      <c r="H7" s="22">
        <v>495900</v>
      </c>
      <c r="I7" s="22">
        <v>831540</v>
      </c>
      <c r="J7" s="22">
        <v>729240</v>
      </c>
      <c r="K7" s="22">
        <v>874060</v>
      </c>
      <c r="L7" s="22">
        <v>1487440</v>
      </c>
      <c r="M7" s="22">
        <v>532560</v>
      </c>
      <c r="N7" s="22">
        <v>735380</v>
      </c>
      <c r="O7" s="22">
        <v>673100</v>
      </c>
      <c r="P7" s="22">
        <v>1397260</v>
      </c>
      <c r="Q7" s="22">
        <v>406760</v>
      </c>
      <c r="R7" s="22">
        <v>371100</v>
      </c>
      <c r="S7" s="22">
        <v>318940</v>
      </c>
      <c r="T7" s="22">
        <v>1762740</v>
      </c>
      <c r="U7" s="22">
        <v>62160</v>
      </c>
      <c r="V7" s="22">
        <v>42160</v>
      </c>
      <c r="W7" s="65">
        <v>62160</v>
      </c>
      <c r="X7" s="22"/>
    </row>
    <row r="8" ht="29.9" customHeight="1" spans="1:24">
      <c r="A8" s="66" t="s">
        <v>399</v>
      </c>
      <c r="B8" s="22">
        <v>14000000</v>
      </c>
      <c r="C8" s="22">
        <v>14000000</v>
      </c>
      <c r="D8" s="22"/>
      <c r="E8" s="22">
        <v>1369200</v>
      </c>
      <c r="F8" s="22">
        <v>959560</v>
      </c>
      <c r="G8" s="22">
        <v>888740</v>
      </c>
      <c r="H8" s="22">
        <v>495900</v>
      </c>
      <c r="I8" s="22">
        <v>831540</v>
      </c>
      <c r="J8" s="22">
        <v>729240</v>
      </c>
      <c r="K8" s="22">
        <v>874060</v>
      </c>
      <c r="L8" s="22">
        <v>1487440</v>
      </c>
      <c r="M8" s="22">
        <v>532560</v>
      </c>
      <c r="N8" s="22">
        <v>735380</v>
      </c>
      <c r="O8" s="22">
        <v>673100</v>
      </c>
      <c r="P8" s="22">
        <v>1397260</v>
      </c>
      <c r="Q8" s="22">
        <v>406760</v>
      </c>
      <c r="R8" s="22">
        <v>371100</v>
      </c>
      <c r="S8" s="22">
        <v>318940</v>
      </c>
      <c r="T8" s="22">
        <v>1762740</v>
      </c>
      <c r="U8" s="22">
        <v>62160</v>
      </c>
      <c r="V8" s="22">
        <v>42160</v>
      </c>
      <c r="W8" s="65">
        <v>62160</v>
      </c>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8"/>
  <sheetViews>
    <sheetView showZeros="0" workbookViewId="0">
      <selection activeCell="A1" sqref="A1"/>
    </sheetView>
  </sheetViews>
  <sheetFormatPr defaultColWidth="9.13888888888889" defaultRowHeight="12" customHeight="1"/>
  <cols>
    <col min="1" max="1" width="28.962962962963"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4" t="s">
        <v>400</v>
      </c>
    </row>
    <row r="2" ht="28.5" customHeight="1" spans="1:10">
      <c r="A2" s="45" t="s">
        <v>401</v>
      </c>
      <c r="B2" s="27"/>
      <c r="C2" s="27"/>
      <c r="D2" s="27"/>
      <c r="E2" s="27"/>
      <c r="F2" s="46"/>
      <c r="G2" s="27"/>
      <c r="H2" s="46"/>
      <c r="I2" s="46"/>
      <c r="J2" s="27"/>
    </row>
    <row r="3" ht="17.25" customHeight="1" spans="1:10">
      <c r="A3" s="4" t="str">
        <f>"单位名称："&amp;"云南省疾病预防控制局"</f>
        <v>单位名称：云南省疾病预防控制局</v>
      </c>
    </row>
    <row r="4" ht="44.25" customHeight="1" spans="1:10">
      <c r="A4" s="47" t="s">
        <v>232</v>
      </c>
      <c r="B4" s="47" t="s">
        <v>233</v>
      </c>
      <c r="C4" s="47" t="s">
        <v>234</v>
      </c>
      <c r="D4" s="47" t="s">
        <v>235</v>
      </c>
      <c r="E4" s="47" t="s">
        <v>236</v>
      </c>
      <c r="F4" s="48" t="s">
        <v>237</v>
      </c>
      <c r="G4" s="47" t="s">
        <v>238</v>
      </c>
      <c r="H4" s="48" t="s">
        <v>239</v>
      </c>
      <c r="I4" s="48" t="s">
        <v>240</v>
      </c>
      <c r="J4" s="47" t="s">
        <v>241</v>
      </c>
    </row>
    <row r="5" ht="14.25" customHeight="1" spans="1:10">
      <c r="A5" s="47">
        <v>1</v>
      </c>
      <c r="B5" s="47">
        <v>2</v>
      </c>
      <c r="C5" s="47">
        <v>3</v>
      </c>
      <c r="D5" s="47">
        <v>4</v>
      </c>
      <c r="E5" s="47">
        <v>5</v>
      </c>
      <c r="F5" s="48">
        <v>6</v>
      </c>
      <c r="G5" s="47">
        <v>7</v>
      </c>
      <c r="H5" s="48">
        <v>8</v>
      </c>
      <c r="I5" s="48">
        <v>9</v>
      </c>
      <c r="J5" s="47">
        <v>10</v>
      </c>
    </row>
    <row r="6" ht="21.8" customHeight="1" spans="1:10">
      <c r="A6" s="49" t="s">
        <v>45</v>
      </c>
      <c r="B6" s="50"/>
      <c r="C6" s="50"/>
      <c r="D6" s="50"/>
      <c r="E6" s="51"/>
      <c r="F6" s="52"/>
      <c r="G6" s="51"/>
      <c r="H6" s="52"/>
      <c r="I6" s="52"/>
      <c r="J6" s="51"/>
    </row>
    <row r="7" ht="60.8" customHeight="1" spans="1:10">
      <c r="A7" s="53" t="s">
        <v>399</v>
      </c>
      <c r="B7" s="54" t="s">
        <v>402</v>
      </c>
      <c r="C7" s="54" t="s">
        <v>243</v>
      </c>
      <c r="D7" s="54" t="s">
        <v>263</v>
      </c>
      <c r="E7" s="49" t="s">
        <v>403</v>
      </c>
      <c r="F7" s="54" t="s">
        <v>246</v>
      </c>
      <c r="G7" s="49" t="s">
        <v>404</v>
      </c>
      <c r="H7" s="54" t="s">
        <v>405</v>
      </c>
      <c r="I7" s="54" t="s">
        <v>249</v>
      </c>
      <c r="J7" s="55" t="s">
        <v>406</v>
      </c>
    </row>
    <row r="8" ht="60.8" customHeight="1" spans="1:10">
      <c r="A8" s="53" t="s">
        <v>399</v>
      </c>
      <c r="B8" s="54" t="s">
        <v>402</v>
      </c>
      <c r="C8" s="54" t="s">
        <v>243</v>
      </c>
      <c r="D8" s="54" t="s">
        <v>263</v>
      </c>
      <c r="E8" s="49" t="s">
        <v>407</v>
      </c>
      <c r="F8" s="54" t="s">
        <v>246</v>
      </c>
      <c r="G8" s="49" t="s">
        <v>273</v>
      </c>
      <c r="H8" s="54" t="s">
        <v>408</v>
      </c>
      <c r="I8" s="54" t="s">
        <v>249</v>
      </c>
      <c r="J8" s="55" t="s">
        <v>409</v>
      </c>
    </row>
    <row r="9" ht="60.8" customHeight="1" spans="1:10">
      <c r="A9" s="53" t="s">
        <v>399</v>
      </c>
      <c r="B9" s="54" t="s">
        <v>402</v>
      </c>
      <c r="C9" s="54" t="s">
        <v>243</v>
      </c>
      <c r="D9" s="54" t="s">
        <v>263</v>
      </c>
      <c r="E9" s="49" t="s">
        <v>410</v>
      </c>
      <c r="F9" s="54" t="s">
        <v>246</v>
      </c>
      <c r="G9" s="49" t="s">
        <v>273</v>
      </c>
      <c r="H9" s="54" t="s">
        <v>405</v>
      </c>
      <c r="I9" s="54" t="s">
        <v>249</v>
      </c>
      <c r="J9" s="55" t="s">
        <v>411</v>
      </c>
    </row>
    <row r="10" ht="60.8" customHeight="1" spans="1:10">
      <c r="A10" s="53" t="s">
        <v>399</v>
      </c>
      <c r="B10" s="54" t="s">
        <v>402</v>
      </c>
      <c r="C10" s="54" t="s">
        <v>243</v>
      </c>
      <c r="D10" s="54" t="s">
        <v>263</v>
      </c>
      <c r="E10" s="49" t="s">
        <v>412</v>
      </c>
      <c r="F10" s="54" t="s">
        <v>246</v>
      </c>
      <c r="G10" s="49" t="s">
        <v>288</v>
      </c>
      <c r="H10" s="54" t="s">
        <v>405</v>
      </c>
      <c r="I10" s="54" t="s">
        <v>249</v>
      </c>
      <c r="J10" s="55" t="s">
        <v>411</v>
      </c>
    </row>
    <row r="11" ht="60.8" customHeight="1" spans="1:10">
      <c r="A11" s="53" t="s">
        <v>399</v>
      </c>
      <c r="B11" s="54" t="s">
        <v>402</v>
      </c>
      <c r="C11" s="54" t="s">
        <v>243</v>
      </c>
      <c r="D11" s="54" t="s">
        <v>263</v>
      </c>
      <c r="E11" s="49" t="s">
        <v>413</v>
      </c>
      <c r="F11" s="54" t="s">
        <v>246</v>
      </c>
      <c r="G11" s="49" t="s">
        <v>414</v>
      </c>
      <c r="H11" s="54" t="s">
        <v>405</v>
      </c>
      <c r="I11" s="54" t="s">
        <v>249</v>
      </c>
      <c r="J11" s="55" t="s">
        <v>415</v>
      </c>
    </row>
    <row r="12" ht="60.8" customHeight="1" spans="1:10">
      <c r="A12" s="53" t="s">
        <v>399</v>
      </c>
      <c r="B12" s="54" t="s">
        <v>402</v>
      </c>
      <c r="C12" s="54" t="s">
        <v>243</v>
      </c>
      <c r="D12" s="54" t="s">
        <v>263</v>
      </c>
      <c r="E12" s="49" t="s">
        <v>416</v>
      </c>
      <c r="F12" s="54" t="s">
        <v>246</v>
      </c>
      <c r="G12" s="49" t="s">
        <v>288</v>
      </c>
      <c r="H12" s="54" t="s">
        <v>405</v>
      </c>
      <c r="I12" s="54" t="s">
        <v>249</v>
      </c>
      <c r="J12" s="55" t="s">
        <v>417</v>
      </c>
    </row>
    <row r="13" ht="60.8" customHeight="1" spans="1:10">
      <c r="A13" s="53" t="s">
        <v>399</v>
      </c>
      <c r="B13" s="54" t="s">
        <v>402</v>
      </c>
      <c r="C13" s="54" t="s">
        <v>243</v>
      </c>
      <c r="D13" s="54" t="s">
        <v>263</v>
      </c>
      <c r="E13" s="49" t="s">
        <v>418</v>
      </c>
      <c r="F13" s="54" t="s">
        <v>246</v>
      </c>
      <c r="G13" s="49" t="s">
        <v>419</v>
      </c>
      <c r="H13" s="54" t="s">
        <v>297</v>
      </c>
      <c r="I13" s="54" t="s">
        <v>249</v>
      </c>
      <c r="J13" s="55" t="s">
        <v>420</v>
      </c>
    </row>
    <row r="14" ht="60.8" customHeight="1" spans="1:10">
      <c r="A14" s="53" t="s">
        <v>399</v>
      </c>
      <c r="B14" s="54" t="s">
        <v>402</v>
      </c>
      <c r="C14" s="54" t="s">
        <v>243</v>
      </c>
      <c r="D14" s="54" t="s">
        <v>263</v>
      </c>
      <c r="E14" s="49" t="s">
        <v>421</v>
      </c>
      <c r="F14" s="54" t="s">
        <v>246</v>
      </c>
      <c r="G14" s="49" t="s">
        <v>422</v>
      </c>
      <c r="H14" s="54" t="s">
        <v>341</v>
      </c>
      <c r="I14" s="54" t="s">
        <v>249</v>
      </c>
      <c r="J14" s="55" t="s">
        <v>423</v>
      </c>
    </row>
    <row r="15" ht="60.8" customHeight="1" spans="1:10">
      <c r="A15" s="53" t="s">
        <v>399</v>
      </c>
      <c r="B15" s="54" t="s">
        <v>402</v>
      </c>
      <c r="C15" s="54" t="s">
        <v>243</v>
      </c>
      <c r="D15" s="54" t="s">
        <v>263</v>
      </c>
      <c r="E15" s="49" t="s">
        <v>424</v>
      </c>
      <c r="F15" s="54" t="s">
        <v>254</v>
      </c>
      <c r="G15" s="49" t="s">
        <v>425</v>
      </c>
      <c r="H15" s="54" t="s">
        <v>297</v>
      </c>
      <c r="I15" s="54" t="s">
        <v>249</v>
      </c>
      <c r="J15" s="55" t="s">
        <v>426</v>
      </c>
    </row>
    <row r="16" ht="60.8" customHeight="1" spans="1:10">
      <c r="A16" s="53" t="s">
        <v>399</v>
      </c>
      <c r="B16" s="54" t="s">
        <v>402</v>
      </c>
      <c r="C16" s="54" t="s">
        <v>243</v>
      </c>
      <c r="D16" s="54" t="s">
        <v>279</v>
      </c>
      <c r="E16" s="49" t="s">
        <v>427</v>
      </c>
      <c r="F16" s="54" t="s">
        <v>246</v>
      </c>
      <c r="G16" s="49" t="s">
        <v>247</v>
      </c>
      <c r="H16" s="54" t="s">
        <v>248</v>
      </c>
      <c r="I16" s="54" t="s">
        <v>249</v>
      </c>
      <c r="J16" s="55" t="s">
        <v>428</v>
      </c>
    </row>
    <row r="17" ht="60.8" customHeight="1" spans="1:10">
      <c r="A17" s="53" t="s">
        <v>399</v>
      </c>
      <c r="B17" s="54" t="s">
        <v>402</v>
      </c>
      <c r="C17" s="54" t="s">
        <v>243</v>
      </c>
      <c r="D17" s="54" t="s">
        <v>279</v>
      </c>
      <c r="E17" s="49" t="s">
        <v>429</v>
      </c>
      <c r="F17" s="54" t="s">
        <v>246</v>
      </c>
      <c r="G17" s="49" t="s">
        <v>430</v>
      </c>
      <c r="H17" s="54" t="s">
        <v>248</v>
      </c>
      <c r="I17" s="54" t="s">
        <v>249</v>
      </c>
      <c r="J17" s="55" t="s">
        <v>431</v>
      </c>
    </row>
    <row r="18" ht="60.8" customHeight="1" spans="1:10">
      <c r="A18" s="53" t="s">
        <v>399</v>
      </c>
      <c r="B18" s="54" t="s">
        <v>402</v>
      </c>
      <c r="C18" s="54" t="s">
        <v>243</v>
      </c>
      <c r="D18" s="54" t="s">
        <v>279</v>
      </c>
      <c r="E18" s="49" t="s">
        <v>432</v>
      </c>
      <c r="F18" s="54" t="s">
        <v>246</v>
      </c>
      <c r="G18" s="49" t="s">
        <v>430</v>
      </c>
      <c r="H18" s="54" t="s">
        <v>248</v>
      </c>
      <c r="I18" s="54" t="s">
        <v>249</v>
      </c>
      <c r="J18" s="55" t="s">
        <v>433</v>
      </c>
    </row>
    <row r="19" ht="60.8" customHeight="1" spans="1:10">
      <c r="A19" s="53" t="s">
        <v>399</v>
      </c>
      <c r="B19" s="54" t="s">
        <v>402</v>
      </c>
      <c r="C19" s="54" t="s">
        <v>243</v>
      </c>
      <c r="D19" s="54" t="s">
        <v>279</v>
      </c>
      <c r="E19" s="49" t="s">
        <v>434</v>
      </c>
      <c r="F19" s="54" t="s">
        <v>254</v>
      </c>
      <c r="G19" s="49" t="s">
        <v>288</v>
      </c>
      <c r="H19" s="54" t="s">
        <v>248</v>
      </c>
      <c r="I19" s="54" t="s">
        <v>249</v>
      </c>
      <c r="J19" s="55" t="s">
        <v>435</v>
      </c>
    </row>
    <row r="20" ht="60.8" customHeight="1" spans="1:10">
      <c r="A20" s="53" t="s">
        <v>399</v>
      </c>
      <c r="B20" s="54" t="s">
        <v>402</v>
      </c>
      <c r="C20" s="54" t="s">
        <v>243</v>
      </c>
      <c r="D20" s="54" t="s">
        <v>279</v>
      </c>
      <c r="E20" s="49" t="s">
        <v>436</v>
      </c>
      <c r="F20" s="54" t="s">
        <v>246</v>
      </c>
      <c r="G20" s="49" t="s">
        <v>430</v>
      </c>
      <c r="H20" s="54" t="s">
        <v>248</v>
      </c>
      <c r="I20" s="54" t="s">
        <v>249</v>
      </c>
      <c r="J20" s="55" t="s">
        <v>437</v>
      </c>
    </row>
    <row r="21" ht="60.8" customHeight="1" spans="1:10">
      <c r="A21" s="53" t="s">
        <v>399</v>
      </c>
      <c r="B21" s="54" t="s">
        <v>402</v>
      </c>
      <c r="C21" s="54" t="s">
        <v>243</v>
      </c>
      <c r="D21" s="54" t="s">
        <v>279</v>
      </c>
      <c r="E21" s="49" t="s">
        <v>438</v>
      </c>
      <c r="F21" s="54" t="s">
        <v>254</v>
      </c>
      <c r="G21" s="49" t="s">
        <v>288</v>
      </c>
      <c r="H21" s="54" t="s">
        <v>248</v>
      </c>
      <c r="I21" s="54" t="s">
        <v>249</v>
      </c>
      <c r="J21" s="55" t="s">
        <v>439</v>
      </c>
    </row>
    <row r="22" ht="60.8" customHeight="1" spans="1:10">
      <c r="A22" s="53" t="s">
        <v>399</v>
      </c>
      <c r="B22" s="54" t="s">
        <v>402</v>
      </c>
      <c r="C22" s="54" t="s">
        <v>243</v>
      </c>
      <c r="D22" s="54" t="s">
        <v>244</v>
      </c>
      <c r="E22" s="49" t="s">
        <v>440</v>
      </c>
      <c r="F22" s="54" t="s">
        <v>441</v>
      </c>
      <c r="G22" s="49" t="s">
        <v>442</v>
      </c>
      <c r="H22" s="54"/>
      <c r="I22" s="54" t="s">
        <v>256</v>
      </c>
      <c r="J22" s="55" t="s">
        <v>443</v>
      </c>
    </row>
    <row r="23" ht="60.8" customHeight="1" spans="1:10">
      <c r="A23" s="53" t="s">
        <v>399</v>
      </c>
      <c r="B23" s="54" t="s">
        <v>402</v>
      </c>
      <c r="C23" s="54" t="s">
        <v>251</v>
      </c>
      <c r="D23" s="54" t="s">
        <v>286</v>
      </c>
      <c r="E23" s="49" t="s">
        <v>444</v>
      </c>
      <c r="F23" s="54" t="s">
        <v>254</v>
      </c>
      <c r="G23" s="49" t="s">
        <v>445</v>
      </c>
      <c r="H23" s="54" t="s">
        <v>446</v>
      </c>
      <c r="I23" s="54" t="s">
        <v>249</v>
      </c>
      <c r="J23" s="55" t="s">
        <v>447</v>
      </c>
    </row>
    <row r="24" ht="60.8" customHeight="1" spans="1:10">
      <c r="A24" s="53" t="s">
        <v>399</v>
      </c>
      <c r="B24" s="54" t="s">
        <v>402</v>
      </c>
      <c r="C24" s="54" t="s">
        <v>251</v>
      </c>
      <c r="D24" s="54" t="s">
        <v>286</v>
      </c>
      <c r="E24" s="49" t="s">
        <v>448</v>
      </c>
      <c r="F24" s="54" t="s">
        <v>246</v>
      </c>
      <c r="G24" s="49" t="s">
        <v>116</v>
      </c>
      <c r="H24" s="54" t="s">
        <v>297</v>
      </c>
      <c r="I24" s="54" t="s">
        <v>249</v>
      </c>
      <c r="J24" s="55" t="s">
        <v>449</v>
      </c>
    </row>
    <row r="25" ht="60.8" customHeight="1" spans="1:10">
      <c r="A25" s="53" t="s">
        <v>399</v>
      </c>
      <c r="B25" s="54" t="s">
        <v>402</v>
      </c>
      <c r="C25" s="54" t="s">
        <v>251</v>
      </c>
      <c r="D25" s="54" t="s">
        <v>286</v>
      </c>
      <c r="E25" s="49" t="s">
        <v>287</v>
      </c>
      <c r="F25" s="54" t="s">
        <v>254</v>
      </c>
      <c r="G25" s="49" t="s">
        <v>288</v>
      </c>
      <c r="H25" s="54" t="s">
        <v>248</v>
      </c>
      <c r="I25" s="54" t="s">
        <v>249</v>
      </c>
      <c r="J25" s="55" t="s">
        <v>450</v>
      </c>
    </row>
    <row r="26" ht="60.8" customHeight="1" spans="1:10">
      <c r="A26" s="53" t="s">
        <v>399</v>
      </c>
      <c r="B26" s="54" t="s">
        <v>402</v>
      </c>
      <c r="C26" s="54" t="s">
        <v>251</v>
      </c>
      <c r="D26" s="54" t="s">
        <v>286</v>
      </c>
      <c r="E26" s="49" t="s">
        <v>451</v>
      </c>
      <c r="F26" s="54" t="s">
        <v>254</v>
      </c>
      <c r="G26" s="49" t="s">
        <v>452</v>
      </c>
      <c r="H26" s="54"/>
      <c r="I26" s="54" t="s">
        <v>256</v>
      </c>
      <c r="J26" s="55" t="s">
        <v>453</v>
      </c>
    </row>
    <row r="27" ht="60.8" customHeight="1" spans="1:10">
      <c r="A27" s="53" t="s">
        <v>399</v>
      </c>
      <c r="B27" s="54" t="s">
        <v>402</v>
      </c>
      <c r="C27" s="54" t="s">
        <v>258</v>
      </c>
      <c r="D27" s="54" t="s">
        <v>259</v>
      </c>
      <c r="E27" s="49" t="s">
        <v>454</v>
      </c>
      <c r="F27" s="54" t="s">
        <v>246</v>
      </c>
      <c r="G27" s="49" t="s">
        <v>291</v>
      </c>
      <c r="H27" s="54" t="s">
        <v>248</v>
      </c>
      <c r="I27" s="54" t="s">
        <v>249</v>
      </c>
      <c r="J27" s="55" t="s">
        <v>455</v>
      </c>
    </row>
    <row r="28" ht="60.8" customHeight="1" spans="1:10">
      <c r="A28" s="53" t="s">
        <v>399</v>
      </c>
      <c r="B28" s="54" t="s">
        <v>402</v>
      </c>
      <c r="C28" s="54" t="s">
        <v>258</v>
      </c>
      <c r="D28" s="54" t="s">
        <v>259</v>
      </c>
      <c r="E28" s="49" t="s">
        <v>456</v>
      </c>
      <c r="F28" s="54" t="s">
        <v>246</v>
      </c>
      <c r="G28" s="49" t="s">
        <v>291</v>
      </c>
      <c r="H28" s="54" t="s">
        <v>248</v>
      </c>
      <c r="I28" s="54" t="s">
        <v>249</v>
      </c>
      <c r="J28" s="55" t="s">
        <v>457</v>
      </c>
    </row>
  </sheetData>
  <mergeCells count="4">
    <mergeCell ref="A2:J2"/>
    <mergeCell ref="A3:H3"/>
    <mergeCell ref="A7:A28"/>
    <mergeCell ref="B7:B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9"/>
  <sheetViews>
    <sheetView showZeros="0" workbookViewId="0">
      <selection activeCell="A1" sqref="A1"/>
    </sheetView>
  </sheetViews>
  <sheetFormatPr defaultColWidth="8.85185185185185" defaultRowHeight="15" customHeight="1" outlineLevelCol="7"/>
  <cols>
    <col min="1" max="1" width="36.0277777777778"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458</v>
      </c>
    </row>
    <row r="2" ht="30.65" customHeight="1" spans="1:8">
      <c r="A2" s="36" t="s">
        <v>459</v>
      </c>
      <c r="B2" s="36"/>
      <c r="C2" s="36"/>
      <c r="D2" s="36"/>
      <c r="E2" s="36"/>
      <c r="F2" s="36"/>
      <c r="G2" s="36"/>
      <c r="H2" s="36"/>
    </row>
    <row r="3" ht="18.75" customHeight="1" spans="1:8">
      <c r="A3" s="34" t="str">
        <f>"单位名称："&amp;"云南省疾病预防控制局"</f>
        <v>单位名称：云南省疾病预防控制局</v>
      </c>
      <c r="B3" s="34"/>
      <c r="C3" s="34"/>
      <c r="D3" s="34"/>
      <c r="E3" s="34"/>
      <c r="F3" s="34"/>
      <c r="G3" s="34"/>
      <c r="H3" s="34"/>
    </row>
    <row r="4" ht="18.75" customHeight="1" spans="1:8">
      <c r="A4" s="37" t="s">
        <v>130</v>
      </c>
      <c r="B4" s="37" t="s">
        <v>460</v>
      </c>
      <c r="C4" s="37" t="s">
        <v>461</v>
      </c>
      <c r="D4" s="37" t="s">
        <v>462</v>
      </c>
      <c r="E4" s="37" t="s">
        <v>463</v>
      </c>
      <c r="F4" s="37" t="s">
        <v>464</v>
      </c>
      <c r="G4" s="37"/>
      <c r="H4" s="37"/>
    </row>
    <row r="5" ht="18.75" customHeight="1" spans="1:8">
      <c r="A5" s="37"/>
      <c r="B5" s="37"/>
      <c r="C5" s="37"/>
      <c r="D5" s="37"/>
      <c r="E5" s="37"/>
      <c r="F5" s="37" t="s">
        <v>315</v>
      </c>
      <c r="G5" s="37" t="s">
        <v>465</v>
      </c>
      <c r="H5" s="37" t="s">
        <v>466</v>
      </c>
    </row>
    <row r="6" ht="18.75" customHeight="1" spans="1:8">
      <c r="A6" s="38" t="s">
        <v>113</v>
      </c>
      <c r="B6" s="38" t="s">
        <v>114</v>
      </c>
      <c r="C6" s="38" t="s">
        <v>115</v>
      </c>
      <c r="D6" s="38" t="s">
        <v>116</v>
      </c>
      <c r="E6" s="38" t="s">
        <v>117</v>
      </c>
      <c r="F6" s="38" t="s">
        <v>118</v>
      </c>
      <c r="G6" s="38" t="s">
        <v>467</v>
      </c>
      <c r="H6" s="38" t="s">
        <v>468</v>
      </c>
    </row>
    <row r="7" ht="29.9" customHeight="1" spans="1:8">
      <c r="A7" s="39" t="s">
        <v>45</v>
      </c>
      <c r="B7" s="39" t="s">
        <v>469</v>
      </c>
      <c r="C7" s="39" t="s">
        <v>334</v>
      </c>
      <c r="D7" s="39" t="s">
        <v>470</v>
      </c>
      <c r="E7" s="37" t="s">
        <v>328</v>
      </c>
      <c r="F7" s="40">
        <v>2</v>
      </c>
      <c r="G7" s="41">
        <v>4700</v>
      </c>
      <c r="H7" s="41">
        <v>9400</v>
      </c>
    </row>
    <row r="8" ht="29.9" customHeight="1" spans="1:8">
      <c r="A8" s="39" t="s">
        <v>45</v>
      </c>
      <c r="B8" s="39" t="s">
        <v>469</v>
      </c>
      <c r="C8" s="39" t="s">
        <v>334</v>
      </c>
      <c r="D8" s="39" t="s">
        <v>333</v>
      </c>
      <c r="E8" s="37" t="s">
        <v>328</v>
      </c>
      <c r="F8" s="40">
        <v>8</v>
      </c>
      <c r="G8" s="41">
        <v>6000</v>
      </c>
      <c r="H8" s="41">
        <v>48000</v>
      </c>
    </row>
    <row r="9" ht="29.9" customHeight="1" spans="1:8">
      <c r="A9" s="39" t="s">
        <v>45</v>
      </c>
      <c r="B9" s="39" t="s">
        <v>469</v>
      </c>
      <c r="C9" s="39" t="s">
        <v>327</v>
      </c>
      <c r="D9" s="39" t="s">
        <v>471</v>
      </c>
      <c r="E9" s="37" t="s">
        <v>328</v>
      </c>
      <c r="F9" s="40">
        <v>1</v>
      </c>
      <c r="G9" s="41">
        <v>7700</v>
      </c>
      <c r="H9" s="41">
        <v>7700</v>
      </c>
    </row>
    <row r="10" ht="29.9" customHeight="1" spans="1:8">
      <c r="A10" s="39" t="s">
        <v>45</v>
      </c>
      <c r="B10" s="39" t="s">
        <v>469</v>
      </c>
      <c r="C10" s="39" t="s">
        <v>327</v>
      </c>
      <c r="D10" s="39" t="s">
        <v>326</v>
      </c>
      <c r="E10" s="37" t="s">
        <v>472</v>
      </c>
      <c r="F10" s="40">
        <v>2</v>
      </c>
      <c r="G10" s="41">
        <v>9000</v>
      </c>
      <c r="H10" s="41">
        <v>18000</v>
      </c>
    </row>
    <row r="11" ht="29.9" customHeight="1" spans="1:8">
      <c r="A11" s="39" t="s">
        <v>45</v>
      </c>
      <c r="B11" s="39" t="s">
        <v>469</v>
      </c>
      <c r="C11" s="39" t="s">
        <v>473</v>
      </c>
      <c r="D11" s="39" t="s">
        <v>474</v>
      </c>
      <c r="E11" s="37" t="s">
        <v>475</v>
      </c>
      <c r="F11" s="40">
        <v>1</v>
      </c>
      <c r="G11" s="41">
        <v>30000</v>
      </c>
      <c r="H11" s="41">
        <v>30000</v>
      </c>
    </row>
    <row r="12" ht="29.9" customHeight="1" spans="1:8">
      <c r="A12" s="39" t="s">
        <v>45</v>
      </c>
      <c r="B12" s="39" t="s">
        <v>469</v>
      </c>
      <c r="C12" s="39" t="s">
        <v>476</v>
      </c>
      <c r="D12" s="39" t="s">
        <v>477</v>
      </c>
      <c r="E12" s="37" t="s">
        <v>341</v>
      </c>
      <c r="F12" s="40">
        <v>3</v>
      </c>
      <c r="G12" s="41">
        <v>3000</v>
      </c>
      <c r="H12" s="41">
        <v>9000</v>
      </c>
    </row>
    <row r="13" ht="29.9" customHeight="1" spans="1:8">
      <c r="A13" s="39" t="s">
        <v>45</v>
      </c>
      <c r="B13" s="39" t="s">
        <v>469</v>
      </c>
      <c r="C13" s="39" t="s">
        <v>478</v>
      </c>
      <c r="D13" s="39" t="s">
        <v>479</v>
      </c>
      <c r="E13" s="37" t="s">
        <v>328</v>
      </c>
      <c r="F13" s="40">
        <v>1</v>
      </c>
      <c r="G13" s="41">
        <v>1600</v>
      </c>
      <c r="H13" s="41">
        <v>1600</v>
      </c>
    </row>
    <row r="14" ht="29.9" customHeight="1" spans="1:8">
      <c r="A14" s="39" t="s">
        <v>45</v>
      </c>
      <c r="B14" s="39" t="s">
        <v>469</v>
      </c>
      <c r="C14" s="39" t="s">
        <v>480</v>
      </c>
      <c r="D14" s="39" t="s">
        <v>481</v>
      </c>
      <c r="E14" s="37" t="s">
        <v>328</v>
      </c>
      <c r="F14" s="40">
        <v>1</v>
      </c>
      <c r="G14" s="41">
        <v>500</v>
      </c>
      <c r="H14" s="41">
        <v>500</v>
      </c>
    </row>
    <row r="15" ht="29.9" customHeight="1" spans="1:8">
      <c r="A15" s="39" t="s">
        <v>45</v>
      </c>
      <c r="B15" s="39" t="s">
        <v>469</v>
      </c>
      <c r="C15" s="39" t="s">
        <v>482</v>
      </c>
      <c r="D15" s="39" t="s">
        <v>483</v>
      </c>
      <c r="E15" s="37" t="s">
        <v>475</v>
      </c>
      <c r="F15" s="40">
        <v>1</v>
      </c>
      <c r="G15" s="41">
        <v>38500</v>
      </c>
      <c r="H15" s="41">
        <v>38500</v>
      </c>
    </row>
    <row r="16" ht="29.9" customHeight="1" spans="1:8">
      <c r="A16" s="39" t="s">
        <v>45</v>
      </c>
      <c r="B16" s="39" t="s">
        <v>469</v>
      </c>
      <c r="C16" s="39" t="s">
        <v>484</v>
      </c>
      <c r="D16" s="39" t="s">
        <v>485</v>
      </c>
      <c r="E16" s="37" t="s">
        <v>328</v>
      </c>
      <c r="F16" s="40">
        <v>2</v>
      </c>
      <c r="G16" s="41">
        <v>5600</v>
      </c>
      <c r="H16" s="41">
        <v>11200</v>
      </c>
    </row>
    <row r="17" ht="29.9" customHeight="1" spans="1:8">
      <c r="A17" s="39" t="s">
        <v>45</v>
      </c>
      <c r="B17" s="39" t="s">
        <v>469</v>
      </c>
      <c r="C17" s="39" t="s">
        <v>486</v>
      </c>
      <c r="D17" s="39" t="s">
        <v>487</v>
      </c>
      <c r="E17" s="37" t="s">
        <v>328</v>
      </c>
      <c r="F17" s="40">
        <v>1</v>
      </c>
      <c r="G17" s="41">
        <v>1980</v>
      </c>
      <c r="H17" s="41">
        <v>1980</v>
      </c>
    </row>
    <row r="18" ht="29.9" customHeight="1" spans="1:8">
      <c r="A18" s="39" t="s">
        <v>45</v>
      </c>
      <c r="B18" s="39" t="s">
        <v>469</v>
      </c>
      <c r="C18" s="39" t="s">
        <v>488</v>
      </c>
      <c r="D18" s="39" t="s">
        <v>489</v>
      </c>
      <c r="E18" s="37" t="s">
        <v>490</v>
      </c>
      <c r="F18" s="40">
        <v>4</v>
      </c>
      <c r="G18" s="41">
        <v>4800</v>
      </c>
      <c r="H18" s="41">
        <v>19200</v>
      </c>
    </row>
    <row r="19" ht="29.9" customHeight="1" spans="1:8">
      <c r="A19" s="39" t="s">
        <v>45</v>
      </c>
      <c r="B19" s="39" t="s">
        <v>469</v>
      </c>
      <c r="C19" s="39" t="s">
        <v>491</v>
      </c>
      <c r="D19" s="39" t="s">
        <v>492</v>
      </c>
      <c r="E19" s="37" t="s">
        <v>328</v>
      </c>
      <c r="F19" s="40">
        <v>1</v>
      </c>
      <c r="G19" s="41">
        <v>3800</v>
      </c>
      <c r="H19" s="41">
        <v>3800</v>
      </c>
    </row>
    <row r="20" ht="29.9" customHeight="1" spans="1:8">
      <c r="A20" s="39" t="s">
        <v>45</v>
      </c>
      <c r="B20" s="39" t="s">
        <v>469</v>
      </c>
      <c r="C20" s="39" t="s">
        <v>491</v>
      </c>
      <c r="D20" s="39" t="s">
        <v>493</v>
      </c>
      <c r="E20" s="37" t="s">
        <v>328</v>
      </c>
      <c r="F20" s="40">
        <v>1</v>
      </c>
      <c r="G20" s="41">
        <v>3200</v>
      </c>
      <c r="H20" s="41">
        <v>3200</v>
      </c>
    </row>
    <row r="21" ht="29.9" customHeight="1" spans="1:8">
      <c r="A21" s="39" t="s">
        <v>45</v>
      </c>
      <c r="B21" s="39" t="s">
        <v>494</v>
      </c>
      <c r="C21" s="39" t="s">
        <v>343</v>
      </c>
      <c r="D21" s="39" t="s">
        <v>342</v>
      </c>
      <c r="E21" s="37" t="s">
        <v>495</v>
      </c>
      <c r="F21" s="40">
        <v>1</v>
      </c>
      <c r="G21" s="41">
        <v>1000</v>
      </c>
      <c r="H21" s="41">
        <v>1000</v>
      </c>
    </row>
    <row r="22" ht="29.9" customHeight="1" spans="1:8">
      <c r="A22" s="39" t="s">
        <v>45</v>
      </c>
      <c r="B22" s="39" t="s">
        <v>494</v>
      </c>
      <c r="C22" s="39" t="s">
        <v>346</v>
      </c>
      <c r="D22" s="39" t="s">
        <v>345</v>
      </c>
      <c r="E22" s="37" t="s">
        <v>341</v>
      </c>
      <c r="F22" s="40">
        <v>1</v>
      </c>
      <c r="G22" s="41">
        <v>600</v>
      </c>
      <c r="H22" s="41">
        <v>600</v>
      </c>
    </row>
    <row r="23" ht="29.9" customHeight="1" spans="1:8">
      <c r="A23" s="39" t="s">
        <v>45</v>
      </c>
      <c r="B23" s="39" t="s">
        <v>494</v>
      </c>
      <c r="C23" s="39" t="s">
        <v>340</v>
      </c>
      <c r="D23" s="39" t="s">
        <v>496</v>
      </c>
      <c r="E23" s="37" t="s">
        <v>497</v>
      </c>
      <c r="F23" s="40">
        <v>1</v>
      </c>
      <c r="G23" s="41">
        <v>250</v>
      </c>
      <c r="H23" s="41">
        <v>250</v>
      </c>
    </row>
    <row r="24" ht="29.9" customHeight="1" spans="1:8">
      <c r="A24" s="39" t="s">
        <v>45</v>
      </c>
      <c r="B24" s="39" t="s">
        <v>494</v>
      </c>
      <c r="C24" s="39" t="s">
        <v>498</v>
      </c>
      <c r="D24" s="39" t="s">
        <v>353</v>
      </c>
      <c r="E24" s="37" t="s">
        <v>475</v>
      </c>
      <c r="F24" s="40">
        <v>2</v>
      </c>
      <c r="G24" s="41">
        <v>1075</v>
      </c>
      <c r="H24" s="41">
        <v>2150</v>
      </c>
    </row>
    <row r="25" ht="29.9" customHeight="1" spans="1:8">
      <c r="A25" s="39" t="s">
        <v>45</v>
      </c>
      <c r="B25" s="39" t="s">
        <v>494</v>
      </c>
      <c r="C25" s="39" t="s">
        <v>499</v>
      </c>
      <c r="D25" s="39" t="s">
        <v>500</v>
      </c>
      <c r="E25" s="37" t="s">
        <v>501</v>
      </c>
      <c r="F25" s="40">
        <v>2</v>
      </c>
      <c r="G25" s="41">
        <v>2600</v>
      </c>
      <c r="H25" s="41">
        <v>5200</v>
      </c>
    </row>
    <row r="26" ht="29.9" customHeight="1" spans="1:8">
      <c r="A26" s="39" t="s">
        <v>45</v>
      </c>
      <c r="B26" s="39" t="s">
        <v>494</v>
      </c>
      <c r="C26" s="39" t="s">
        <v>502</v>
      </c>
      <c r="D26" s="39" t="s">
        <v>503</v>
      </c>
      <c r="E26" s="37" t="s">
        <v>328</v>
      </c>
      <c r="F26" s="40">
        <v>1</v>
      </c>
      <c r="G26" s="41">
        <v>1800</v>
      </c>
      <c r="H26" s="41">
        <v>1800</v>
      </c>
    </row>
    <row r="27" ht="29.9" customHeight="1" spans="1:8">
      <c r="A27" s="39" t="s">
        <v>45</v>
      </c>
      <c r="B27" s="39" t="s">
        <v>504</v>
      </c>
      <c r="C27" s="39" t="s">
        <v>350</v>
      </c>
      <c r="D27" s="39" t="s">
        <v>349</v>
      </c>
      <c r="E27" s="37" t="s">
        <v>475</v>
      </c>
      <c r="F27" s="40">
        <v>19</v>
      </c>
      <c r="G27" s="41">
        <v>1300</v>
      </c>
      <c r="H27" s="41">
        <v>24700</v>
      </c>
    </row>
    <row r="28" ht="20.15" customHeight="1" spans="1:8">
      <c r="A28" s="37" t="s">
        <v>30</v>
      </c>
      <c r="B28" s="37"/>
      <c r="C28" s="37"/>
      <c r="D28" s="37"/>
      <c r="E28" s="37"/>
      <c r="F28" s="40">
        <v>56</v>
      </c>
      <c r="G28" s="41"/>
      <c r="H28" s="41">
        <v>237780</v>
      </c>
    </row>
    <row r="29" ht="19.5" customHeight="1" spans="1:8">
      <c r="A29" s="39" t="s">
        <v>505</v>
      </c>
      <c r="B29" s="39"/>
      <c r="C29" s="39"/>
      <c r="D29" s="39"/>
      <c r="E29" s="39"/>
      <c r="F29" s="42"/>
      <c r="G29" s="43"/>
      <c r="H29" s="43"/>
    </row>
  </sheetData>
  <mergeCells count="9">
    <mergeCell ref="A2:H2"/>
    <mergeCell ref="F4:H4"/>
    <mergeCell ref="A28:E28"/>
    <mergeCell ref="A29:H2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3"/>
  <sheetViews>
    <sheetView showZeros="0" workbookViewId="0">
      <selection activeCell="A1" sqref="A1"/>
    </sheetView>
  </sheetViews>
  <sheetFormatPr defaultColWidth="9.13888888888889" defaultRowHeight="14.25" customHeight="1"/>
  <cols>
    <col min="1" max="1" width="16.3148148148148" customWidth="1"/>
    <col min="2" max="2" width="29.0277777777778"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506</v>
      </c>
    </row>
    <row r="2" ht="27.75" customHeight="1" spans="1:11">
      <c r="A2" s="27" t="s">
        <v>507</v>
      </c>
      <c r="B2" s="27"/>
      <c r="C2" s="27"/>
      <c r="D2" s="27"/>
      <c r="E2" s="27"/>
      <c r="F2" s="27"/>
      <c r="G2" s="27"/>
      <c r="H2" s="27"/>
      <c r="I2" s="27"/>
      <c r="J2" s="27"/>
      <c r="K2" s="27"/>
    </row>
    <row r="3" ht="13.5" customHeight="1" spans="1:11">
      <c r="A3" s="4" t="str">
        <f>"单位名称："&amp;"云南省疾病预防控制局"</f>
        <v>单位名称：云南省疾病预防控制局</v>
      </c>
      <c r="B3" s="5"/>
      <c r="C3" s="5"/>
      <c r="D3" s="5"/>
      <c r="E3" s="5"/>
      <c r="F3" s="5"/>
      <c r="G3" s="5"/>
      <c r="H3" s="6"/>
      <c r="I3" s="6"/>
      <c r="J3" s="6"/>
      <c r="K3" s="7" t="s">
        <v>121</v>
      </c>
    </row>
    <row r="4" ht="21.75" customHeight="1" spans="1:11">
      <c r="A4" s="8" t="s">
        <v>212</v>
      </c>
      <c r="B4" s="8" t="s">
        <v>132</v>
      </c>
      <c r="C4" s="8" t="s">
        <v>213</v>
      </c>
      <c r="D4" s="9" t="s">
        <v>133</v>
      </c>
      <c r="E4" s="9" t="s">
        <v>134</v>
      </c>
      <c r="F4" s="9" t="s">
        <v>135</v>
      </c>
      <c r="G4" s="9" t="s">
        <v>136</v>
      </c>
      <c r="H4" s="15" t="s">
        <v>30</v>
      </c>
      <c r="I4" s="10" t="s">
        <v>508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509</v>
      </c>
      <c r="C8" s="30"/>
      <c r="D8" s="30"/>
      <c r="E8" s="30"/>
      <c r="F8" s="30"/>
      <c r="G8" s="30"/>
      <c r="H8" s="22">
        <v>1460000</v>
      </c>
      <c r="I8" s="22">
        <v>1460000</v>
      </c>
      <c r="J8" s="22"/>
      <c r="K8" s="22"/>
    </row>
    <row r="9" ht="30.65" customHeight="1" spans="1:11">
      <c r="A9" s="20" t="s">
        <v>217</v>
      </c>
      <c r="B9" s="20" t="s">
        <v>509</v>
      </c>
      <c r="C9" s="20" t="s">
        <v>45</v>
      </c>
      <c r="D9" s="20" t="s">
        <v>510</v>
      </c>
      <c r="E9" s="20" t="s">
        <v>511</v>
      </c>
      <c r="F9" s="20" t="s">
        <v>196</v>
      </c>
      <c r="G9" s="20" t="s">
        <v>197</v>
      </c>
      <c r="H9" s="22">
        <v>160340</v>
      </c>
      <c r="I9" s="22">
        <v>160340</v>
      </c>
      <c r="J9" s="22"/>
      <c r="K9" s="22"/>
    </row>
    <row r="10" ht="30.65" customHeight="1" spans="1:11">
      <c r="A10" s="20" t="s">
        <v>217</v>
      </c>
      <c r="B10" s="20" t="s">
        <v>509</v>
      </c>
      <c r="C10" s="20" t="s">
        <v>45</v>
      </c>
      <c r="D10" s="20" t="s">
        <v>510</v>
      </c>
      <c r="E10" s="20" t="s">
        <v>511</v>
      </c>
      <c r="F10" s="20" t="s">
        <v>202</v>
      </c>
      <c r="G10" s="20" t="s">
        <v>203</v>
      </c>
      <c r="H10" s="22">
        <v>169650</v>
      </c>
      <c r="I10" s="22">
        <v>169650</v>
      </c>
      <c r="J10" s="22"/>
      <c r="K10" s="22"/>
    </row>
    <row r="11" ht="30.65" customHeight="1" spans="1:11">
      <c r="A11" s="20" t="s">
        <v>217</v>
      </c>
      <c r="B11" s="20" t="s">
        <v>509</v>
      </c>
      <c r="C11" s="20" t="s">
        <v>45</v>
      </c>
      <c r="D11" s="20" t="s">
        <v>510</v>
      </c>
      <c r="E11" s="20" t="s">
        <v>511</v>
      </c>
      <c r="F11" s="20" t="s">
        <v>206</v>
      </c>
      <c r="G11" s="20" t="s">
        <v>207</v>
      </c>
      <c r="H11" s="22">
        <v>1100000</v>
      </c>
      <c r="I11" s="22">
        <v>1100000</v>
      </c>
      <c r="J11" s="22"/>
      <c r="K11" s="22"/>
    </row>
    <row r="12" ht="30.65" customHeight="1" spans="1:11">
      <c r="A12" s="20" t="s">
        <v>217</v>
      </c>
      <c r="B12" s="20" t="s">
        <v>509</v>
      </c>
      <c r="C12" s="20" t="s">
        <v>45</v>
      </c>
      <c r="D12" s="20" t="s">
        <v>510</v>
      </c>
      <c r="E12" s="20" t="s">
        <v>511</v>
      </c>
      <c r="F12" s="20" t="s">
        <v>182</v>
      </c>
      <c r="G12" s="20" t="s">
        <v>183</v>
      </c>
      <c r="H12" s="22">
        <v>30010</v>
      </c>
      <c r="I12" s="22">
        <v>30010</v>
      </c>
      <c r="J12" s="22"/>
      <c r="K12" s="22"/>
    </row>
    <row r="13" ht="18.75" customHeight="1" spans="1:11">
      <c r="A13" s="31" t="s">
        <v>96</v>
      </c>
      <c r="B13" s="32"/>
      <c r="C13" s="32"/>
      <c r="D13" s="32"/>
      <c r="E13" s="32"/>
      <c r="F13" s="32"/>
      <c r="G13" s="33"/>
      <c r="H13" s="22">
        <v>1460000</v>
      </c>
      <c r="I13" s="22">
        <v>1460000</v>
      </c>
      <c r="J13" s="22"/>
      <c r="K13" s="22"/>
    </row>
  </sheetData>
  <mergeCells count="15">
    <mergeCell ref="A2:K2"/>
    <mergeCell ref="A3:G3"/>
    <mergeCell ref="I4:K4"/>
    <mergeCell ref="A13:G13"/>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workbookViewId="0">
      <selection activeCell="C11" sqref="C11"/>
    </sheetView>
  </sheetViews>
  <sheetFormatPr defaultColWidth="9.13888888888889" defaultRowHeight="14.25" customHeight="1" outlineLevelCol="6"/>
  <cols>
    <col min="1" max="1" width="37.7407407407407" customWidth="1"/>
    <col min="2" max="2" width="28" customWidth="1"/>
    <col min="3" max="3" width="37.6018518518519" customWidth="1"/>
    <col min="4" max="4" width="17.0277777777778" customWidth="1"/>
    <col min="5" max="7" width="27.0277777777778" customWidth="1"/>
  </cols>
  <sheetData>
    <row r="1" ht="13.5" customHeight="1" spans="1:7">
      <c r="D1" s="1"/>
      <c r="G1" s="2" t="s">
        <v>512</v>
      </c>
    </row>
    <row r="2" ht="27.75" customHeight="1" spans="1:7">
      <c r="A2" s="3" t="s">
        <v>513</v>
      </c>
      <c r="B2" s="3"/>
      <c r="C2" s="3"/>
      <c r="D2" s="3"/>
      <c r="E2" s="3"/>
      <c r="F2" s="3"/>
      <c r="G2" s="3"/>
    </row>
    <row r="3" ht="13.5" customHeight="1" spans="1:7">
      <c r="A3" s="4" t="str">
        <f>"单位名称："&amp;"云南省疾病预防控制局"</f>
        <v>单位名称：云南省疾病预防控制局</v>
      </c>
      <c r="B3" s="5"/>
      <c r="C3" s="5"/>
      <c r="D3" s="5"/>
      <c r="E3" s="6"/>
      <c r="F3" s="6"/>
      <c r="G3" s="7" t="s">
        <v>121</v>
      </c>
    </row>
    <row r="4" ht="21.75" customHeight="1" spans="1:7">
      <c r="A4" s="8" t="s">
        <v>213</v>
      </c>
      <c r="B4" s="8" t="s">
        <v>212</v>
      </c>
      <c r="C4" s="8" t="s">
        <v>132</v>
      </c>
      <c r="D4" s="9" t="s">
        <v>514</v>
      </c>
      <c r="E4" s="10" t="s">
        <v>33</v>
      </c>
      <c r="F4" s="11"/>
      <c r="G4" s="12"/>
    </row>
    <row r="5" ht="21.75" customHeight="1" spans="1:7">
      <c r="A5" s="13"/>
      <c r="B5" s="13"/>
      <c r="C5" s="13"/>
      <c r="D5" s="14"/>
      <c r="E5" s="15" t="s">
        <v>515</v>
      </c>
      <c r="F5" s="9" t="s">
        <v>516</v>
      </c>
      <c r="G5" s="9" t="s">
        <v>517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21995900</v>
      </c>
      <c r="F8" s="22">
        <v>21995900</v>
      </c>
      <c r="G8" s="22">
        <v>21995900</v>
      </c>
    </row>
    <row r="9" ht="29.9" customHeight="1" spans="1:7">
      <c r="A9" s="20"/>
      <c r="B9" s="20" t="s">
        <v>518</v>
      </c>
      <c r="C9" s="20" t="s">
        <v>226</v>
      </c>
      <c r="D9" s="20" t="s">
        <v>519</v>
      </c>
      <c r="E9" s="22">
        <v>50000</v>
      </c>
      <c r="F9" s="22">
        <v>50000</v>
      </c>
      <c r="G9" s="22">
        <v>50000</v>
      </c>
    </row>
    <row r="10" ht="29.9" customHeight="1" spans="1:7">
      <c r="A10" s="23"/>
      <c r="B10" s="20" t="s">
        <v>520</v>
      </c>
      <c r="C10" s="20" t="s">
        <v>219</v>
      </c>
      <c r="D10" s="20" t="s">
        <v>519</v>
      </c>
      <c r="E10" s="22">
        <v>3240000</v>
      </c>
      <c r="F10" s="22">
        <v>3240000</v>
      </c>
      <c r="G10" s="22">
        <v>3240000</v>
      </c>
    </row>
    <row r="11" ht="29.9" customHeight="1" spans="1:7">
      <c r="A11" s="23"/>
      <c r="B11" s="20" t="s">
        <v>521</v>
      </c>
      <c r="C11" s="20" t="s">
        <v>222</v>
      </c>
      <c r="D11" s="20" t="s">
        <v>519</v>
      </c>
      <c r="E11" s="22">
        <v>4705900</v>
      </c>
      <c r="F11" s="22">
        <v>4705900</v>
      </c>
      <c r="G11" s="22">
        <v>4705900</v>
      </c>
    </row>
    <row r="12" ht="29.9" customHeight="1" spans="1:7">
      <c r="A12" s="23"/>
      <c r="B12" s="20" t="s">
        <v>522</v>
      </c>
      <c r="C12" s="20" t="s">
        <v>399</v>
      </c>
      <c r="D12" s="20" t="s">
        <v>523</v>
      </c>
      <c r="E12" s="22">
        <v>14000000</v>
      </c>
      <c r="F12" s="22">
        <v>14000000</v>
      </c>
      <c r="G12" s="22">
        <v>14000000</v>
      </c>
    </row>
    <row r="13" ht="18.75" customHeight="1" spans="1:7">
      <c r="A13" s="24" t="s">
        <v>30</v>
      </c>
      <c r="B13" s="25" t="s">
        <v>524</v>
      </c>
      <c r="C13" s="25"/>
      <c r="D13" s="26"/>
      <c r="E13" s="22">
        <v>21995900</v>
      </c>
      <c r="F13" s="22">
        <v>21995900</v>
      </c>
      <c r="G13" s="22">
        <v>21995900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2026-02-10T00:56:00Z</dcterms:created>
  <dcterms:modified xsi:type="dcterms:W3CDTF">2026-02-13T03:45:35Z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3719D9DF4CE7466680A253742F97FCDF_13</vt:lpwstr>
  </property>
  <property fmtid="{D5CDD505-2E9C-101B-9397-08002B2CF9AE}" pid="3" name="KSOProductBuildVer">
    <vt:lpwstr>2052-12.1.0.24657</vt:lpwstr>
  </property>
  <property fmtid="{D5CDD505-2E9C-101B-9397-08002B2CF9AE}" pid="4" name="CalculationRule">
    <vt:i4>0</vt:i4>
  </property>
</Properties>
</file>